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mc:AlternateContent xmlns:mc="http://schemas.openxmlformats.org/markup-compatibility/2006">
    <mc:Choice Requires="x15">
      <x15ac:absPath xmlns:x15ac="http://schemas.microsoft.com/office/spreadsheetml/2010/11/ac" url="G:\.shortcut-targets-by-id\1N9D3Go9N06qapq9779Ok-OSknd6sZb2q\08_部活動\01_体育系部活動\060 陸上競技部\全道駅伝\R7\総務\委嘱\"/>
    </mc:Choice>
  </mc:AlternateContent>
  <xr:revisionPtr revIDLastSave="0" documentId="13_ncr:1_{6181FCFD-E1CD-45CA-A2DE-151C16C8AD1E}" xr6:coauthVersionLast="47" xr6:coauthVersionMax="47" xr10:uidLastSave="{00000000-0000-0000-0000-000000000000}"/>
  <bookViews>
    <workbookView xWindow="-120" yWindow="-120" windowWidth="20730" windowHeight="11040" activeTab="1" xr2:uid="{00000000-000D-0000-FFFF-FFFF00000000}"/>
  </bookViews>
  <sheets>
    <sheet name="審判一覧ここでご自分の数字を打ち込む" sheetId="1" r:id="rId1"/>
    <sheet name="所属長宛" sheetId="2" r:id="rId2"/>
    <sheet name="本人宛" sheetId="7" r:id="rId3"/>
    <sheet name="競技役員" sheetId="10" r:id="rId4"/>
  </sheets>
  <definedNames>
    <definedName name="_xlnm._FilterDatabase" localSheetId="0" hidden="1">審判一覧ここでご自分の数字を打ち込む!$A$4:$F$104</definedName>
    <definedName name="_xlnm.Print_Area" localSheetId="1">所属長宛!$A$1:$K$46</definedName>
    <definedName name="_xlnm.Print_Area" localSheetId="0">審判一覧ここでご自分の数字を打ち込む!$B$1:$F$104</definedName>
    <definedName name="_xlnm.Print_Area" localSheetId="2">本人宛!$A$1:$K$46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7" l="1"/>
  <c r="J5" i="7"/>
  <c r="F6" i="7"/>
  <c r="J6" i="7"/>
  <c r="F7" i="7"/>
  <c r="F8" i="7"/>
  <c r="J8" i="7"/>
  <c r="K1" i="7"/>
  <c r="N1" i="2" l="1"/>
  <c r="N1" i="7"/>
  <c r="G20" i="7" s="1"/>
  <c r="C3" i="2" l="1"/>
  <c r="F20" i="2"/>
  <c r="C3" i="7"/>
  <c r="E20" i="7"/>
</calcChain>
</file>

<file path=xl/sharedStrings.xml><?xml version="1.0" encoding="utf-8"?>
<sst xmlns="http://schemas.openxmlformats.org/spreadsheetml/2006/main" count="549" uniqueCount="346">
  <si>
    <t>氏名</t>
    <rPh sb="0" eb="2">
      <t>シメイ</t>
    </rPh>
    <phoneticPr fontId="2"/>
  </si>
  <si>
    <t>兼</t>
    <rPh sb="0" eb="1">
      <t>ケン</t>
    </rPh>
    <phoneticPr fontId="2"/>
  </si>
  <si>
    <t>様</t>
    <rPh sb="0" eb="1">
      <t>サマ</t>
    </rPh>
    <phoneticPr fontId="2"/>
  </si>
  <si>
    <t>←こちらにご自分の番号を入力してください。</t>
    <rPh sb="6" eb="8">
      <t>ジブン</t>
    </rPh>
    <rPh sb="9" eb="11">
      <t>バンゴウ</t>
    </rPh>
    <rPh sb="12" eb="14">
      <t>ニュウリョク</t>
    </rPh>
    <phoneticPr fontId="2"/>
  </si>
  <si>
    <t>審判</t>
    <rPh sb="0" eb="2">
      <t>シンパン</t>
    </rPh>
    <phoneticPr fontId="2"/>
  </si>
  <si>
    <t>記</t>
    <rPh sb="0" eb="1">
      <t>キ</t>
    </rPh>
    <phoneticPr fontId="2"/>
  </si>
  <si>
    <t>役員集合</t>
    <rPh sb="0" eb="2">
      <t>ヤクイン</t>
    </rPh>
    <rPh sb="2" eb="4">
      <t>シュウゴウ</t>
    </rPh>
    <phoneticPr fontId="2"/>
  </si>
  <si>
    <t>競技開始</t>
    <rPh sb="0" eb="1">
      <t>セリ</t>
    </rPh>
    <rPh sb="1" eb="2">
      <t>ワザ</t>
    </rPh>
    <rPh sb="2" eb="3">
      <t>カイ</t>
    </rPh>
    <rPh sb="3" eb="4">
      <t>ハジメ</t>
    </rPh>
    <phoneticPr fontId="2"/>
  </si>
  <si>
    <t>開会式</t>
    <rPh sb="0" eb="3">
      <t>カイカイシキ</t>
    </rPh>
    <phoneticPr fontId="2"/>
  </si>
  <si>
    <t>１３：００</t>
    <phoneticPr fontId="2"/>
  </si>
  <si>
    <t>員を競技役員として御派遣くださいますよう特段のご配慮をお願い申し上げます。</t>
    <phoneticPr fontId="2"/>
  </si>
  <si>
    <t>１４：００</t>
    <phoneticPr fontId="2"/>
  </si>
  <si>
    <t>　つきましては、皆様方の多大なるお力添えをいただきたく、御多忙のこととは存じますが、下記貴職下職</t>
    <rPh sb="8" eb="11">
      <t>ミナサマガタ</t>
    </rPh>
    <rPh sb="12" eb="14">
      <t>タダイ</t>
    </rPh>
    <rPh sb="17" eb="19">
      <t>チカラゾ</t>
    </rPh>
    <rPh sb="28" eb="29">
      <t>ゴ</t>
    </rPh>
    <rPh sb="42" eb="44">
      <t>カキ</t>
    </rPh>
    <rPh sb="46" eb="47">
      <t>シタ</t>
    </rPh>
    <phoneticPr fontId="2"/>
  </si>
  <si>
    <t>北海道高等学校体育連盟会長</t>
    <phoneticPr fontId="2"/>
  </si>
  <si>
    <t>一般財団法人北海道陸上競技協会会長</t>
    <rPh sb="0" eb="2">
      <t>イッパン</t>
    </rPh>
    <rPh sb="2" eb="4">
      <t>ザイダン</t>
    </rPh>
    <rPh sb="4" eb="6">
      <t>ホウジン</t>
    </rPh>
    <rPh sb="6" eb="9">
      <t>ホッカイドウ</t>
    </rPh>
    <rPh sb="9" eb="11">
      <t>リクジョウ</t>
    </rPh>
    <rPh sb="11" eb="13">
      <t>キョウギ</t>
    </rPh>
    <rPh sb="13" eb="15">
      <t>キョウカイ</t>
    </rPh>
    <rPh sb="15" eb="17">
      <t>カイチョウ</t>
    </rPh>
    <phoneticPr fontId="2"/>
  </si>
  <si>
    <t>　　　高等学校駅伝競走大会北海道予選会に係わる競技役員派遣について（依頼）</t>
    <rPh sb="3" eb="5">
      <t>コウトウ</t>
    </rPh>
    <rPh sb="20" eb="21">
      <t>カカ</t>
    </rPh>
    <rPh sb="23" eb="25">
      <t>キョウギ</t>
    </rPh>
    <rPh sb="25" eb="27">
      <t>ヤクイン</t>
    </rPh>
    <rPh sb="27" eb="29">
      <t>ハケン</t>
    </rPh>
    <phoneticPr fontId="2"/>
  </si>
  <si>
    <t>様</t>
    <rPh sb="0" eb="1">
      <t>サマ</t>
    </rPh>
    <phoneticPr fontId="8"/>
  </si>
  <si>
    <t>　つきましては、貴殿を下記競技役員に御委嘱申し上げますので、公務御多忙のところ誠に恐縮に存じま</t>
    <phoneticPr fontId="2"/>
  </si>
  <si>
    <t>すが、御協力を賜りますようお願い申し上げます。</t>
    <phoneticPr fontId="2"/>
  </si>
  <si>
    <t>１　氏　名</t>
    <rPh sb="2" eb="3">
      <t>シ</t>
    </rPh>
    <rPh sb="4" eb="5">
      <t>メイ</t>
    </rPh>
    <phoneticPr fontId="2"/>
  </si>
  <si>
    <t>２　日　時</t>
    <rPh sb="2" eb="3">
      <t>ヒ</t>
    </rPh>
    <rPh sb="4" eb="5">
      <t>トキ</t>
    </rPh>
    <phoneticPr fontId="2"/>
  </si>
  <si>
    <t>３　会　場</t>
    <rPh sb="2" eb="3">
      <t>カイ</t>
    </rPh>
    <rPh sb="4" eb="5">
      <t>バ</t>
    </rPh>
    <phoneticPr fontId="2"/>
  </si>
  <si>
    <t>所属先</t>
    <rPh sb="0" eb="2">
      <t>ショゾク</t>
    </rPh>
    <rPh sb="2" eb="3">
      <t>サキ</t>
    </rPh>
    <phoneticPr fontId="2"/>
  </si>
  <si>
    <t>中継所役員</t>
    <rPh sb="0" eb="3">
      <t>チュウケイジョ</t>
    </rPh>
    <rPh sb="3" eb="5">
      <t>ヤクイン</t>
    </rPh>
    <phoneticPr fontId="2"/>
  </si>
  <si>
    <t>副総務</t>
    <rPh sb="0" eb="3">
      <t>フクソウム</t>
    </rPh>
    <phoneticPr fontId="2"/>
  </si>
  <si>
    <t>スターター</t>
    <phoneticPr fontId="2"/>
  </si>
  <si>
    <t>技術総務</t>
    <rPh sb="0" eb="2">
      <t>ギジュツ</t>
    </rPh>
    <rPh sb="2" eb="4">
      <t>ソウム</t>
    </rPh>
    <phoneticPr fontId="2"/>
  </si>
  <si>
    <t>総務員</t>
    <rPh sb="0" eb="2">
      <t>ソウム</t>
    </rPh>
    <rPh sb="2" eb="3">
      <t>イン</t>
    </rPh>
    <phoneticPr fontId="2"/>
  </si>
  <si>
    <t>記録情報</t>
    <rPh sb="0" eb="2">
      <t>キロク</t>
    </rPh>
    <rPh sb="2" eb="4">
      <t>ジョウホウ</t>
    </rPh>
    <phoneticPr fontId="2"/>
  </si>
  <si>
    <t>ジュリー</t>
    <phoneticPr fontId="2"/>
  </si>
  <si>
    <t>総務</t>
    <rPh sb="0" eb="2">
      <t>ソウム</t>
    </rPh>
    <phoneticPr fontId="2"/>
  </si>
  <si>
    <t>土居　昌彦</t>
    <rPh sb="0" eb="2">
      <t>ドイ</t>
    </rPh>
    <rPh sb="3" eb="5">
      <t>マサヒコ</t>
    </rPh>
    <phoneticPr fontId="2"/>
  </si>
  <si>
    <t>表彰係</t>
    <rPh sb="0" eb="2">
      <t>ヒョウショウ</t>
    </rPh>
    <rPh sb="2" eb="3">
      <t>ガカリ</t>
    </rPh>
    <phoneticPr fontId="2"/>
  </si>
  <si>
    <t>１　役　職</t>
    <rPh sb="2" eb="3">
      <t>ヤク</t>
    </rPh>
    <rPh sb="4" eb="5">
      <t>ショク</t>
    </rPh>
    <phoneticPr fontId="2"/>
  </si>
  <si>
    <t>　さて、この度標記大会を次の日程で開催することとなりました。</t>
    <rPh sb="6" eb="7">
      <t>タビ</t>
    </rPh>
    <rPh sb="7" eb="9">
      <t>ヒョウキ</t>
    </rPh>
    <rPh sb="9" eb="11">
      <t>タイカイ</t>
    </rPh>
    <rPh sb="12" eb="13">
      <t>ツギ</t>
    </rPh>
    <rPh sb="14" eb="16">
      <t>ニッテイ</t>
    </rPh>
    <rPh sb="17" eb="19">
      <t>カイサイ</t>
    </rPh>
    <phoneticPr fontId="2"/>
  </si>
  <si>
    <t>医務員</t>
    <rPh sb="0" eb="2">
      <t>イム</t>
    </rPh>
    <rPh sb="2" eb="3">
      <t>イン</t>
    </rPh>
    <phoneticPr fontId="2"/>
  </si>
  <si>
    <t>中継所役員</t>
    <rPh sb="0" eb="5">
      <t>チュウケイジョヤクイン</t>
    </rPh>
    <phoneticPr fontId="2"/>
  </si>
  <si>
    <t>川合　耕司</t>
    <rPh sb="0" eb="2">
      <t>カワイ</t>
    </rPh>
    <rPh sb="3" eb="5">
      <t>コウジ</t>
    </rPh>
    <phoneticPr fontId="2"/>
  </si>
  <si>
    <t>アナウンサー</t>
    <phoneticPr fontId="2"/>
  </si>
  <si>
    <t>神　慶次郎</t>
    <rPh sb="0" eb="1">
      <t>ジン</t>
    </rPh>
    <rPh sb="2" eb="5">
      <t>ケイジロウ</t>
    </rPh>
    <phoneticPr fontId="2"/>
  </si>
  <si>
    <t>内藤　　聡</t>
    <rPh sb="0" eb="2">
      <t>ナイトウ</t>
    </rPh>
    <rPh sb="4" eb="5">
      <t>サト</t>
    </rPh>
    <phoneticPr fontId="2"/>
  </si>
  <si>
    <t>中田　光哉</t>
    <rPh sb="0" eb="2">
      <t>ナカタ</t>
    </rPh>
    <rPh sb="3" eb="5">
      <t>ミツヤ</t>
    </rPh>
    <phoneticPr fontId="2"/>
  </si>
  <si>
    <t>上村　　卓</t>
    <rPh sb="0" eb="2">
      <t>カミムラ</t>
    </rPh>
    <rPh sb="4" eb="5">
      <t>スグル</t>
    </rPh>
    <phoneticPr fontId="2"/>
  </si>
  <si>
    <t>矢野　慎吾</t>
    <rPh sb="0" eb="2">
      <t>ヤノ</t>
    </rPh>
    <rPh sb="3" eb="5">
      <t>シンゴ</t>
    </rPh>
    <phoneticPr fontId="2"/>
  </si>
  <si>
    <t>平田　裕介</t>
    <rPh sb="0" eb="2">
      <t>ヒラタ</t>
    </rPh>
    <rPh sb="3" eb="5">
      <t>ユウスケ</t>
    </rPh>
    <phoneticPr fontId="2"/>
  </si>
  <si>
    <t>河邊　清一</t>
    <rPh sb="0" eb="2">
      <t>カワベ</t>
    </rPh>
    <rPh sb="3" eb="5">
      <t>キヨカズ</t>
    </rPh>
    <phoneticPr fontId="2"/>
  </si>
  <si>
    <t>伊藤　浩紀</t>
    <rPh sb="0" eb="2">
      <t>イトウ</t>
    </rPh>
    <rPh sb="3" eb="5">
      <t>ヒロキ</t>
    </rPh>
    <phoneticPr fontId="2"/>
  </si>
  <si>
    <t>竹林貴久夫</t>
    <rPh sb="0" eb="2">
      <t>タケバヤシ</t>
    </rPh>
    <rPh sb="2" eb="4">
      <t>タカヒサ</t>
    </rPh>
    <rPh sb="4" eb="5">
      <t>フ</t>
    </rPh>
    <phoneticPr fontId="2"/>
  </si>
  <si>
    <t>有益　宏樹</t>
    <rPh sb="0" eb="2">
      <t>アリマス</t>
    </rPh>
    <rPh sb="3" eb="5">
      <t>ヒロキ</t>
    </rPh>
    <phoneticPr fontId="2"/>
  </si>
  <si>
    <t>橋本　秀樹</t>
    <rPh sb="0" eb="2">
      <t>ハシモト</t>
    </rPh>
    <rPh sb="3" eb="5">
      <t>ヒデキ</t>
    </rPh>
    <phoneticPr fontId="2"/>
  </si>
  <si>
    <t>川田　昌弘</t>
    <rPh sb="0" eb="2">
      <t>カワタ</t>
    </rPh>
    <rPh sb="3" eb="5">
      <t>マサヒロ</t>
    </rPh>
    <phoneticPr fontId="2"/>
  </si>
  <si>
    <t>飯田　敏勝</t>
    <rPh sb="0" eb="2">
      <t>イイダ</t>
    </rPh>
    <rPh sb="3" eb="5">
      <t>トシカツ</t>
    </rPh>
    <phoneticPr fontId="2"/>
  </si>
  <si>
    <t>森越　　治</t>
    <rPh sb="0" eb="2">
      <t>モリコシ</t>
    </rPh>
    <rPh sb="4" eb="5">
      <t>オサム</t>
    </rPh>
    <phoneticPr fontId="2"/>
  </si>
  <si>
    <t>小南　和憲</t>
    <rPh sb="0" eb="2">
      <t>コミナミ</t>
    </rPh>
    <rPh sb="3" eb="5">
      <t>カズノリ</t>
    </rPh>
    <phoneticPr fontId="2"/>
  </si>
  <si>
    <t>須貝　鉱太</t>
    <rPh sb="0" eb="2">
      <t>スガイ</t>
    </rPh>
    <rPh sb="3" eb="4">
      <t>コウ</t>
    </rPh>
    <rPh sb="4" eb="5">
      <t>フトシ</t>
    </rPh>
    <phoneticPr fontId="2"/>
  </si>
  <si>
    <t>高澤　　健</t>
    <rPh sb="0" eb="2">
      <t>タカザワ</t>
    </rPh>
    <rPh sb="4" eb="5">
      <t>ケン</t>
    </rPh>
    <phoneticPr fontId="2"/>
  </si>
  <si>
    <t>坂井　博幸</t>
    <rPh sb="0" eb="2">
      <t>サカイ</t>
    </rPh>
    <rPh sb="3" eb="5">
      <t>ヒロユキ</t>
    </rPh>
    <phoneticPr fontId="2"/>
  </si>
  <si>
    <t>審判長</t>
    <rPh sb="0" eb="3">
      <t>シンパンチョウ</t>
    </rPh>
    <phoneticPr fontId="2"/>
  </si>
  <si>
    <t>出発係</t>
    <rPh sb="0" eb="2">
      <t>シュッパツ</t>
    </rPh>
    <rPh sb="2" eb="3">
      <t>ガカリ</t>
    </rPh>
    <phoneticPr fontId="2"/>
  </si>
  <si>
    <t>舟根　大介</t>
    <rPh sb="0" eb="1">
      <t>フナ</t>
    </rPh>
    <rPh sb="1" eb="2">
      <t>ネ</t>
    </rPh>
    <rPh sb="3" eb="5">
      <t>ダイスケ</t>
    </rPh>
    <phoneticPr fontId="2"/>
  </si>
  <si>
    <t>安田　吉雄</t>
    <rPh sb="0" eb="2">
      <t>ヤスダ</t>
    </rPh>
    <rPh sb="3" eb="5">
      <t>ヨシオ</t>
    </rPh>
    <phoneticPr fontId="2"/>
  </si>
  <si>
    <t>公式計測員</t>
    <rPh sb="0" eb="2">
      <t>コウシキ</t>
    </rPh>
    <rPh sb="2" eb="4">
      <t>ケイソク</t>
    </rPh>
    <rPh sb="4" eb="5">
      <t>イン</t>
    </rPh>
    <phoneticPr fontId="2"/>
  </si>
  <si>
    <t>遠藤　和明</t>
    <rPh sb="0" eb="2">
      <t>エンドウ</t>
    </rPh>
    <rPh sb="3" eb="5">
      <t>カズアキ</t>
    </rPh>
    <phoneticPr fontId="2"/>
  </si>
  <si>
    <t>向當　乃亜</t>
    <rPh sb="0" eb="1">
      <t>ム</t>
    </rPh>
    <rPh sb="1" eb="2">
      <t>トウ</t>
    </rPh>
    <rPh sb="3" eb="5">
      <t>ノア</t>
    </rPh>
    <phoneticPr fontId="2"/>
  </si>
  <si>
    <t>小倉　徹也</t>
    <rPh sb="0" eb="2">
      <t>オグラ</t>
    </rPh>
    <rPh sb="3" eb="5">
      <t>テツヤ</t>
    </rPh>
    <phoneticPr fontId="2"/>
  </si>
  <si>
    <t>平井　克彦</t>
    <rPh sb="0" eb="2">
      <t>ヒライ</t>
    </rPh>
    <rPh sb="3" eb="5">
      <t>カツヒコ</t>
    </rPh>
    <phoneticPr fontId="2"/>
  </si>
  <si>
    <t>柏原　真人</t>
    <rPh sb="0" eb="2">
      <t>カシワバラ</t>
    </rPh>
    <rPh sb="3" eb="5">
      <t>マサト</t>
    </rPh>
    <phoneticPr fontId="2"/>
  </si>
  <si>
    <t>工藤　拓也</t>
    <rPh sb="0" eb="2">
      <t>クドウ</t>
    </rPh>
    <rPh sb="3" eb="5">
      <t>タクヤ</t>
    </rPh>
    <phoneticPr fontId="2"/>
  </si>
  <si>
    <t>高橋　一紀</t>
    <rPh sb="0" eb="2">
      <t>タカハシ</t>
    </rPh>
    <rPh sb="3" eb="5">
      <t>カズキ</t>
    </rPh>
    <phoneticPr fontId="2"/>
  </si>
  <si>
    <t>佐藤　英則</t>
    <rPh sb="0" eb="2">
      <t>サトウ</t>
    </rPh>
    <rPh sb="3" eb="5">
      <t>ヒデノリ</t>
    </rPh>
    <phoneticPr fontId="2"/>
  </si>
  <si>
    <t>岩渕　　諭</t>
    <rPh sb="0" eb="2">
      <t>イワブチ</t>
    </rPh>
    <rPh sb="4" eb="5">
      <t>サトシ</t>
    </rPh>
    <phoneticPr fontId="2"/>
  </si>
  <si>
    <t>永井　大志</t>
    <rPh sb="0" eb="2">
      <t>ナガイ</t>
    </rPh>
    <rPh sb="3" eb="5">
      <t>タイシ</t>
    </rPh>
    <phoneticPr fontId="2"/>
  </si>
  <si>
    <t>関口　勝彦</t>
    <rPh sb="0" eb="2">
      <t>セキグチ</t>
    </rPh>
    <rPh sb="3" eb="5">
      <t>カツヒコ</t>
    </rPh>
    <phoneticPr fontId="2"/>
  </si>
  <si>
    <t>長尾　　正</t>
    <rPh sb="0" eb="2">
      <t>ナガオ</t>
    </rPh>
    <rPh sb="4" eb="5">
      <t>タダシ</t>
    </rPh>
    <phoneticPr fontId="2"/>
  </si>
  <si>
    <t>小野　博子</t>
    <rPh sb="0" eb="2">
      <t>オノ</t>
    </rPh>
    <rPh sb="3" eb="5">
      <t>ヒロコ</t>
    </rPh>
    <phoneticPr fontId="2"/>
  </si>
  <si>
    <t>村越　秀逸</t>
    <rPh sb="0" eb="2">
      <t>ムラコシ</t>
    </rPh>
    <rPh sb="3" eb="5">
      <t>シュウイツ</t>
    </rPh>
    <phoneticPr fontId="2"/>
  </si>
  <si>
    <t>矢花　　哲</t>
    <rPh sb="0" eb="1">
      <t>ヤ</t>
    </rPh>
    <rPh sb="1" eb="2">
      <t>ハナ</t>
    </rPh>
    <rPh sb="4" eb="5">
      <t>テツ</t>
    </rPh>
    <phoneticPr fontId="2"/>
  </si>
  <si>
    <t>飯島　進也</t>
    <rPh sb="0" eb="2">
      <t>イイジマ</t>
    </rPh>
    <rPh sb="3" eb="4">
      <t>シン</t>
    </rPh>
    <rPh sb="4" eb="5">
      <t>ナリ</t>
    </rPh>
    <phoneticPr fontId="2"/>
  </si>
  <si>
    <t>山本　知美</t>
    <rPh sb="0" eb="2">
      <t>ヤマモト</t>
    </rPh>
    <rPh sb="3" eb="5">
      <t>トモミ</t>
    </rPh>
    <phoneticPr fontId="2"/>
  </si>
  <si>
    <t>中田　由美</t>
    <rPh sb="0" eb="2">
      <t>ナカタ</t>
    </rPh>
    <rPh sb="3" eb="5">
      <t>ユミ</t>
    </rPh>
    <phoneticPr fontId="2"/>
  </si>
  <si>
    <t>決審計時</t>
    <rPh sb="0" eb="1">
      <t>ケツ</t>
    </rPh>
    <rPh sb="1" eb="2">
      <t>シン</t>
    </rPh>
    <rPh sb="2" eb="4">
      <t>ケイジ</t>
    </rPh>
    <phoneticPr fontId="2"/>
  </si>
  <si>
    <t>風力計測員</t>
    <rPh sb="0" eb="2">
      <t>フウリョク</t>
    </rPh>
    <rPh sb="2" eb="4">
      <t>ケイソク</t>
    </rPh>
    <rPh sb="4" eb="5">
      <t>イン</t>
    </rPh>
    <phoneticPr fontId="2"/>
  </si>
  <si>
    <t>用器具係・庶務</t>
    <rPh sb="0" eb="1">
      <t>ヨウ</t>
    </rPh>
    <rPh sb="1" eb="3">
      <t>キグ</t>
    </rPh>
    <rPh sb="3" eb="4">
      <t>ガカリ</t>
    </rPh>
    <rPh sb="5" eb="7">
      <t>ショム</t>
    </rPh>
    <phoneticPr fontId="2"/>
  </si>
  <si>
    <t>役員係・報道係</t>
    <rPh sb="0" eb="2">
      <t>ヤクイン</t>
    </rPh>
    <rPh sb="2" eb="3">
      <t>ガカリ</t>
    </rPh>
    <rPh sb="4" eb="6">
      <t>ホウドウ</t>
    </rPh>
    <rPh sb="6" eb="7">
      <t>ガカリ</t>
    </rPh>
    <phoneticPr fontId="2"/>
  </si>
  <si>
    <t>後藤　俊輔</t>
    <rPh sb="0" eb="2">
      <t>ゴトウ</t>
    </rPh>
    <rPh sb="3" eb="5">
      <t>シュンスケ</t>
    </rPh>
    <phoneticPr fontId="2"/>
  </si>
  <si>
    <t>中島　康晴</t>
    <rPh sb="0" eb="2">
      <t>ナカジマ</t>
    </rPh>
    <rPh sb="3" eb="5">
      <t>ヤスハル</t>
    </rPh>
    <phoneticPr fontId="2"/>
  </si>
  <si>
    <t>苧毛　鈴奈</t>
    <rPh sb="0" eb="1">
      <t>カラムシ</t>
    </rPh>
    <rPh sb="1" eb="2">
      <t>ケ</t>
    </rPh>
    <rPh sb="3" eb="5">
      <t>スズナ</t>
    </rPh>
    <phoneticPr fontId="2"/>
  </si>
  <si>
    <t>伊部　義之</t>
    <rPh sb="0" eb="2">
      <t>イベ</t>
    </rPh>
    <rPh sb="3" eb="5">
      <t>ヨシユキ</t>
    </rPh>
    <phoneticPr fontId="2"/>
  </si>
  <si>
    <t>堀澤　拓磨</t>
    <rPh sb="0" eb="2">
      <t>ホリサワ</t>
    </rPh>
    <rPh sb="3" eb="5">
      <t>タクマ</t>
    </rPh>
    <phoneticPr fontId="2"/>
  </si>
  <si>
    <t>谷川　亮太</t>
    <rPh sb="0" eb="2">
      <t>タニカワ</t>
    </rPh>
    <rPh sb="3" eb="5">
      <t>リョウタ</t>
    </rPh>
    <phoneticPr fontId="2"/>
  </si>
  <si>
    <t>走路観察員Ｃ</t>
    <rPh sb="0" eb="2">
      <t>ソウロ</t>
    </rPh>
    <rPh sb="2" eb="5">
      <t>カンサツイン</t>
    </rPh>
    <phoneticPr fontId="2"/>
  </si>
  <si>
    <t>川村純一朗</t>
    <rPh sb="0" eb="2">
      <t>カワムラ</t>
    </rPh>
    <rPh sb="2" eb="4">
      <t>ジュンイチ</t>
    </rPh>
    <rPh sb="4" eb="5">
      <t>ロウ</t>
    </rPh>
    <phoneticPr fontId="2"/>
  </si>
  <si>
    <t>佐藤　　駆</t>
    <rPh sb="0" eb="2">
      <t>サトウ</t>
    </rPh>
    <rPh sb="4" eb="5">
      <t>カ</t>
    </rPh>
    <phoneticPr fontId="2"/>
  </si>
  <si>
    <t>秋葉　雄太</t>
    <rPh sb="0" eb="2">
      <t>アキバ</t>
    </rPh>
    <rPh sb="3" eb="5">
      <t>ユウタ</t>
    </rPh>
    <phoneticPr fontId="2"/>
  </si>
  <si>
    <t>平野　賢治</t>
    <rPh sb="0" eb="2">
      <t>ヒラノ</t>
    </rPh>
    <rPh sb="3" eb="5">
      <t>ケンジ</t>
    </rPh>
    <phoneticPr fontId="2"/>
  </si>
  <si>
    <t>佐藤　隆延</t>
    <rPh sb="0" eb="2">
      <t>サトウ</t>
    </rPh>
    <rPh sb="3" eb="4">
      <t>タカシ</t>
    </rPh>
    <rPh sb="4" eb="5">
      <t>ノブ</t>
    </rPh>
    <phoneticPr fontId="2"/>
  </si>
  <si>
    <t>菅野　和明</t>
    <rPh sb="0" eb="2">
      <t>スガノ</t>
    </rPh>
    <rPh sb="3" eb="5">
      <t>カズアキ</t>
    </rPh>
    <phoneticPr fontId="2"/>
  </si>
  <si>
    <t>成田真希子</t>
    <rPh sb="0" eb="2">
      <t>ナリタ</t>
    </rPh>
    <rPh sb="2" eb="5">
      <t>マキコ</t>
    </rPh>
    <phoneticPr fontId="2"/>
  </si>
  <si>
    <t>長谷川大介</t>
    <rPh sb="0" eb="3">
      <t>ハセガワ</t>
    </rPh>
    <rPh sb="3" eb="5">
      <t>ダイスケ</t>
    </rPh>
    <phoneticPr fontId="2"/>
  </si>
  <si>
    <t>荘司　勝次</t>
    <rPh sb="0" eb="2">
      <t>ショウジ</t>
    </rPh>
    <rPh sb="3" eb="4">
      <t>カ</t>
    </rPh>
    <rPh sb="4" eb="5">
      <t>ツギ</t>
    </rPh>
    <phoneticPr fontId="2"/>
  </si>
  <si>
    <t>斎藤　昌基</t>
    <rPh sb="0" eb="2">
      <t>サイトウ</t>
    </rPh>
    <rPh sb="3" eb="4">
      <t>アキラ</t>
    </rPh>
    <rPh sb="4" eb="5">
      <t>モトイ</t>
    </rPh>
    <phoneticPr fontId="2"/>
  </si>
  <si>
    <t>曽根　美紅</t>
    <rPh sb="0" eb="2">
      <t>ソネ</t>
    </rPh>
    <rPh sb="3" eb="4">
      <t>ウツク</t>
    </rPh>
    <rPh sb="4" eb="5">
      <t>クレナイ</t>
    </rPh>
    <phoneticPr fontId="2"/>
  </si>
  <si>
    <t>大西　　大</t>
    <rPh sb="0" eb="2">
      <t>オオニシ</t>
    </rPh>
    <rPh sb="4" eb="5">
      <t>ダイ</t>
    </rPh>
    <phoneticPr fontId="2"/>
  </si>
  <si>
    <t>村松　健二</t>
    <rPh sb="0" eb="2">
      <t>ムラマツ</t>
    </rPh>
    <rPh sb="3" eb="5">
      <t>ケンジ</t>
    </rPh>
    <phoneticPr fontId="2"/>
  </si>
  <si>
    <t>鈴木　勝弘</t>
    <rPh sb="0" eb="2">
      <t>スズキ</t>
    </rPh>
    <rPh sb="3" eb="5">
      <t>カツヒロ</t>
    </rPh>
    <phoneticPr fontId="2"/>
  </si>
  <si>
    <t>児玉貫太郎</t>
    <rPh sb="0" eb="2">
      <t>コダマ</t>
    </rPh>
    <rPh sb="2" eb="5">
      <t>カンタロウ</t>
    </rPh>
    <phoneticPr fontId="2"/>
  </si>
  <si>
    <t>神代　義規</t>
    <rPh sb="0" eb="2">
      <t>クマシロ</t>
    </rPh>
    <rPh sb="3" eb="4">
      <t>タダシ</t>
    </rPh>
    <phoneticPr fontId="2"/>
  </si>
  <si>
    <t>星野　汐音</t>
    <rPh sb="0" eb="1">
      <t>ホシ</t>
    </rPh>
    <rPh sb="3" eb="5">
      <t>シオネ</t>
    </rPh>
    <phoneticPr fontId="2"/>
  </si>
  <si>
    <t>日笠　竜一</t>
    <rPh sb="0" eb="2">
      <t>ヒガサ</t>
    </rPh>
    <rPh sb="3" eb="5">
      <t>リュウイチ</t>
    </rPh>
    <phoneticPr fontId="2"/>
  </si>
  <si>
    <t>先導車</t>
    <rPh sb="0" eb="2">
      <t>センドウ</t>
    </rPh>
    <rPh sb="2" eb="3">
      <t>シャ</t>
    </rPh>
    <phoneticPr fontId="2"/>
  </si>
  <si>
    <t>走路観察員Ａ</t>
    <rPh sb="0" eb="6">
      <t>ソウロカンサツインエー</t>
    </rPh>
    <phoneticPr fontId="2"/>
  </si>
  <si>
    <t>周回記録員Ａ</t>
    <rPh sb="0" eb="2">
      <t>シュウカイ</t>
    </rPh>
    <rPh sb="2" eb="5">
      <t>キロクイン</t>
    </rPh>
    <phoneticPr fontId="2"/>
  </si>
  <si>
    <t>走路観察員Ｂ</t>
    <rPh sb="0" eb="2">
      <t>ソウロ</t>
    </rPh>
    <rPh sb="2" eb="5">
      <t>カンサツイン</t>
    </rPh>
    <phoneticPr fontId="2"/>
  </si>
  <si>
    <t>周回記録員Ｂ</t>
    <rPh sb="0" eb="2">
      <t>シュウカイ</t>
    </rPh>
    <rPh sb="2" eb="5">
      <t>キロクイン</t>
    </rPh>
    <phoneticPr fontId="2"/>
  </si>
  <si>
    <t>周回記録員Ｃ</t>
    <rPh sb="0" eb="5">
      <t>シュウカイキロクイン</t>
    </rPh>
    <phoneticPr fontId="2"/>
  </si>
  <si>
    <t>走路観察員Ｄ</t>
    <rPh sb="0" eb="2">
      <t>ソウロ</t>
    </rPh>
    <rPh sb="2" eb="5">
      <t>カンサツイン</t>
    </rPh>
    <phoneticPr fontId="2"/>
  </si>
  <si>
    <t>周回記録員Ｄ</t>
    <rPh sb="0" eb="5">
      <t>シュウカイキロクイン</t>
    </rPh>
    <phoneticPr fontId="2"/>
  </si>
  <si>
    <t>走路観察員Ｅ</t>
    <rPh sb="0" eb="2">
      <t>ソウロ</t>
    </rPh>
    <rPh sb="2" eb="5">
      <t>カンサツイン</t>
    </rPh>
    <phoneticPr fontId="2"/>
  </si>
  <si>
    <t>走路観察員Ｅ</t>
    <rPh sb="0" eb="5">
      <t>ソウロカンサツイン</t>
    </rPh>
    <phoneticPr fontId="2"/>
  </si>
  <si>
    <t>走路観察員</t>
    <rPh sb="0" eb="5">
      <t>ソウロカンサツイン</t>
    </rPh>
    <phoneticPr fontId="2"/>
  </si>
  <si>
    <t>谷　　寿和</t>
    <rPh sb="0" eb="1">
      <t>タニ</t>
    </rPh>
    <rPh sb="3" eb="5">
      <t>ヒサカズ</t>
    </rPh>
    <phoneticPr fontId="2"/>
  </si>
  <si>
    <t>小野寺理香</t>
    <rPh sb="0" eb="3">
      <t>オノデラ</t>
    </rPh>
    <rPh sb="3" eb="5">
      <t>リカ</t>
    </rPh>
    <phoneticPr fontId="2"/>
  </si>
  <si>
    <t>浪岡　大睦</t>
    <rPh sb="0" eb="2">
      <t>ナミオカ</t>
    </rPh>
    <rPh sb="3" eb="4">
      <t>ダイ</t>
    </rPh>
    <rPh sb="4" eb="5">
      <t>ムツミ</t>
    </rPh>
    <phoneticPr fontId="2"/>
  </si>
  <si>
    <t>髙橋　　純</t>
    <rPh sb="0" eb="2">
      <t>タカハシ</t>
    </rPh>
    <rPh sb="4" eb="5">
      <t>ジュン</t>
    </rPh>
    <phoneticPr fontId="2"/>
  </si>
  <si>
    <t>山田　剛士</t>
    <rPh sb="0" eb="2">
      <t>ヤマダ</t>
    </rPh>
    <rPh sb="3" eb="4">
      <t>タケシ</t>
    </rPh>
    <phoneticPr fontId="2"/>
  </si>
  <si>
    <t>上原　るみ</t>
    <rPh sb="0" eb="2">
      <t>ウエハラ</t>
    </rPh>
    <phoneticPr fontId="2"/>
  </si>
  <si>
    <t>工藤　健斗</t>
    <rPh sb="0" eb="2">
      <t>クドウ</t>
    </rPh>
    <rPh sb="3" eb="4">
      <t>ケン</t>
    </rPh>
    <rPh sb="4" eb="5">
      <t>ト</t>
    </rPh>
    <phoneticPr fontId="2"/>
  </si>
  <si>
    <t>本間　　葵</t>
    <rPh sb="0" eb="2">
      <t>ホンマ</t>
    </rPh>
    <rPh sb="4" eb="5">
      <t>アオイ</t>
    </rPh>
    <phoneticPr fontId="2"/>
  </si>
  <si>
    <t>川田　　恒</t>
    <rPh sb="0" eb="2">
      <t>カワダ</t>
    </rPh>
    <rPh sb="4" eb="5">
      <t>ヒサシ</t>
    </rPh>
    <phoneticPr fontId="2"/>
  </si>
  <si>
    <t>武田　克人</t>
    <rPh sb="0" eb="2">
      <t>タケダ</t>
    </rPh>
    <rPh sb="3" eb="5">
      <t>カツヒト</t>
    </rPh>
    <phoneticPr fontId="2"/>
  </si>
  <si>
    <t>野田　浩輝</t>
    <rPh sb="0" eb="2">
      <t>ノダ</t>
    </rPh>
    <rPh sb="3" eb="5">
      <t>ヒロキ</t>
    </rPh>
    <phoneticPr fontId="2"/>
  </si>
  <si>
    <t>中村　尚美</t>
    <rPh sb="0" eb="2">
      <t>ナカムラ</t>
    </rPh>
    <rPh sb="3" eb="5">
      <t>ナオミ</t>
    </rPh>
    <phoneticPr fontId="2"/>
  </si>
  <si>
    <t>中村　共世</t>
    <rPh sb="0" eb="2">
      <t>ナカムラ</t>
    </rPh>
    <rPh sb="3" eb="4">
      <t>トモ</t>
    </rPh>
    <rPh sb="4" eb="5">
      <t>ヨ</t>
    </rPh>
    <phoneticPr fontId="2"/>
  </si>
  <si>
    <t>北海道札幌白石高等学校</t>
    <rPh sb="0" eb="3">
      <t>ホッカイドウ</t>
    </rPh>
    <rPh sb="3" eb="5">
      <t>サッポロ</t>
    </rPh>
    <rPh sb="5" eb="7">
      <t>シロイシ</t>
    </rPh>
    <rPh sb="7" eb="9">
      <t>コウトウ</t>
    </rPh>
    <rPh sb="9" eb="11">
      <t>ガッコウ</t>
    </rPh>
    <phoneticPr fontId="2"/>
  </si>
  <si>
    <t>北見藤高等学校</t>
    <phoneticPr fontId="2"/>
  </si>
  <si>
    <t>北海道網走南ケ丘高等学校</t>
    <rPh sb="0" eb="6">
      <t>ホッカイドウアバシリミナミ</t>
    </rPh>
    <rPh sb="7" eb="12">
      <t>オカコウトウガッコウ</t>
    </rPh>
    <phoneticPr fontId="2"/>
  </si>
  <si>
    <t>北海道苫小牧東高等学校</t>
    <rPh sb="0" eb="3">
      <t>ホッカイドウ</t>
    </rPh>
    <rPh sb="3" eb="6">
      <t>トマコマイ</t>
    </rPh>
    <rPh sb="6" eb="7">
      <t>ヒガシ</t>
    </rPh>
    <rPh sb="7" eb="11">
      <t>コウトウガッコウ</t>
    </rPh>
    <phoneticPr fontId="2"/>
  </si>
  <si>
    <t>北海道石狩南高等学校</t>
    <rPh sb="0" eb="3">
      <t>ホッカイドウ</t>
    </rPh>
    <rPh sb="3" eb="5">
      <t>イシカリ</t>
    </rPh>
    <rPh sb="5" eb="6">
      <t>ミナミ</t>
    </rPh>
    <phoneticPr fontId="1"/>
  </si>
  <si>
    <t>北海道網走桂陽高等学校</t>
    <rPh sb="0" eb="3">
      <t>ホッカイドウ</t>
    </rPh>
    <rPh sb="3" eb="5">
      <t>アバシリ</t>
    </rPh>
    <rPh sb="5" eb="7">
      <t>ケイヨウ</t>
    </rPh>
    <rPh sb="7" eb="9">
      <t>コウトウ</t>
    </rPh>
    <rPh sb="9" eb="11">
      <t>ガッコウ</t>
    </rPh>
    <phoneticPr fontId="2"/>
  </si>
  <si>
    <t>北海道北見北斗高等学校</t>
    <rPh sb="0" eb="3">
      <t>ホッカイドウ</t>
    </rPh>
    <rPh sb="3" eb="5">
      <t>キタミ</t>
    </rPh>
    <rPh sb="5" eb="7">
      <t>ホクト</t>
    </rPh>
    <rPh sb="7" eb="9">
      <t>コウトウ</t>
    </rPh>
    <rPh sb="9" eb="11">
      <t>ガッコウ</t>
    </rPh>
    <phoneticPr fontId="2"/>
  </si>
  <si>
    <t>北海道北見柏陽高等学校</t>
    <rPh sb="0" eb="3">
      <t>ホッカイドウ</t>
    </rPh>
    <rPh sb="3" eb="5">
      <t>キタミ</t>
    </rPh>
    <rPh sb="5" eb="7">
      <t>ハクヨウ</t>
    </rPh>
    <rPh sb="7" eb="9">
      <t>コウトウ</t>
    </rPh>
    <rPh sb="9" eb="11">
      <t>ガッコウ</t>
    </rPh>
    <phoneticPr fontId="2"/>
  </si>
  <si>
    <t>北海道旭川南高等学校</t>
    <rPh sb="0" eb="3">
      <t>ホッカイドウ</t>
    </rPh>
    <rPh sb="3" eb="4">
      <t>アサヒ</t>
    </rPh>
    <rPh sb="4" eb="5">
      <t>カワ</t>
    </rPh>
    <rPh sb="5" eb="6">
      <t>ミナミ</t>
    </rPh>
    <rPh sb="6" eb="7">
      <t>タカ</t>
    </rPh>
    <rPh sb="7" eb="8">
      <t>トウ</t>
    </rPh>
    <rPh sb="8" eb="9">
      <t>ガク</t>
    </rPh>
    <rPh sb="9" eb="10">
      <t>コウ</t>
    </rPh>
    <phoneticPr fontId="2"/>
  </si>
  <si>
    <t>北海道函館工業高等学校</t>
    <rPh sb="0" eb="3">
      <t>ホッカイドウ</t>
    </rPh>
    <rPh sb="3" eb="5">
      <t>ハコダテ</t>
    </rPh>
    <rPh sb="5" eb="7">
      <t>コウギョウ</t>
    </rPh>
    <rPh sb="7" eb="9">
      <t>コウトウ</t>
    </rPh>
    <rPh sb="9" eb="11">
      <t>ガッコウ</t>
    </rPh>
    <phoneticPr fontId="2"/>
  </si>
  <si>
    <t>北海道札幌西陵高等学校</t>
    <rPh sb="0" eb="3">
      <t>ホッカイドウ</t>
    </rPh>
    <rPh sb="3" eb="5">
      <t>サッポロ</t>
    </rPh>
    <rPh sb="5" eb="7">
      <t>セイリョウ</t>
    </rPh>
    <rPh sb="7" eb="9">
      <t>コウトウ</t>
    </rPh>
    <rPh sb="9" eb="11">
      <t>ガッコウ</t>
    </rPh>
    <phoneticPr fontId="2"/>
  </si>
  <si>
    <t>北海道帯広柏葉高等学校</t>
    <rPh sb="0" eb="3">
      <t>ホッカイドウ</t>
    </rPh>
    <rPh sb="3" eb="5">
      <t>オビヒロ</t>
    </rPh>
    <rPh sb="5" eb="7">
      <t>カシワバ</t>
    </rPh>
    <rPh sb="7" eb="11">
      <t>コウトウガッコウ</t>
    </rPh>
    <phoneticPr fontId="2"/>
  </si>
  <si>
    <t>北見市立光西中学校</t>
    <phoneticPr fontId="2"/>
  </si>
  <si>
    <t>網走市立第二中学校</t>
    <rPh sb="0" eb="2">
      <t>アバシリ</t>
    </rPh>
    <rPh sb="2" eb="4">
      <t>シリツ</t>
    </rPh>
    <rPh sb="4" eb="6">
      <t>ダイニ</t>
    </rPh>
    <rPh sb="6" eb="9">
      <t>チュウガッコウ</t>
    </rPh>
    <phoneticPr fontId="2"/>
  </si>
  <si>
    <t>北海道北見商業高等学校</t>
    <rPh sb="0" eb="3">
      <t>ホッカイドウ</t>
    </rPh>
    <rPh sb="3" eb="5">
      <t>キタミ</t>
    </rPh>
    <rPh sb="5" eb="7">
      <t>ショウギョウ</t>
    </rPh>
    <rPh sb="7" eb="9">
      <t>コウトウ</t>
    </rPh>
    <rPh sb="9" eb="11">
      <t>ガッコウ</t>
    </rPh>
    <phoneticPr fontId="2"/>
  </si>
  <si>
    <t>日本体育大学附属高等支援学校</t>
    <phoneticPr fontId="2"/>
  </si>
  <si>
    <t>網走市立第三中学校</t>
    <rPh sb="0" eb="2">
      <t>アバシリ</t>
    </rPh>
    <rPh sb="2" eb="4">
      <t>シリツ</t>
    </rPh>
    <rPh sb="4" eb="5">
      <t>ダイ</t>
    </rPh>
    <rPh sb="5" eb="6">
      <t>サン</t>
    </rPh>
    <rPh sb="6" eb="9">
      <t>チュウガッコウ</t>
    </rPh>
    <phoneticPr fontId="2"/>
  </si>
  <si>
    <t>北海道北見商業高等学校</t>
    <rPh sb="0" eb="3">
      <t>ホッカイドウ</t>
    </rPh>
    <rPh sb="3" eb="11">
      <t>キタミショウギョウコウトウガッコウ</t>
    </rPh>
    <phoneticPr fontId="2"/>
  </si>
  <si>
    <t>北海道札幌東商業高等学校</t>
    <rPh sb="0" eb="3">
      <t>ホッカイドウ</t>
    </rPh>
    <rPh sb="3" eb="5">
      <t>サッポロ</t>
    </rPh>
    <rPh sb="5" eb="6">
      <t>ヒガシ</t>
    </rPh>
    <rPh sb="6" eb="8">
      <t>ショウギョウ</t>
    </rPh>
    <rPh sb="8" eb="10">
      <t>コウトウ</t>
    </rPh>
    <rPh sb="10" eb="12">
      <t>ガッコウ</t>
    </rPh>
    <phoneticPr fontId="2"/>
  </si>
  <si>
    <t>市立札幌新川高等学校</t>
    <phoneticPr fontId="2"/>
  </si>
  <si>
    <t>北海道札幌丘珠高等学校</t>
    <rPh sb="0" eb="3">
      <t>ホッカイドウ</t>
    </rPh>
    <rPh sb="3" eb="5">
      <t>サッポロ</t>
    </rPh>
    <rPh sb="5" eb="7">
      <t>オカダマ</t>
    </rPh>
    <rPh sb="7" eb="9">
      <t>コウトウ</t>
    </rPh>
    <rPh sb="9" eb="11">
      <t>ガッコウ</t>
    </rPh>
    <phoneticPr fontId="2"/>
  </si>
  <si>
    <t>北海道釧路明輝高等学校</t>
    <rPh sb="0" eb="3">
      <t>ホッカイドウ</t>
    </rPh>
    <rPh sb="3" eb="5">
      <t>クシロ</t>
    </rPh>
    <rPh sb="5" eb="6">
      <t>メイ</t>
    </rPh>
    <rPh sb="6" eb="7">
      <t>カガヤ</t>
    </rPh>
    <rPh sb="7" eb="11">
      <t>コウトウガッコウ</t>
    </rPh>
    <phoneticPr fontId="2"/>
  </si>
  <si>
    <t>北海道小樽水産高等学校</t>
    <rPh sb="0" eb="3">
      <t>ホッカイドウ</t>
    </rPh>
    <rPh sb="3" eb="5">
      <t>オタル</t>
    </rPh>
    <rPh sb="5" eb="7">
      <t>スイサン</t>
    </rPh>
    <rPh sb="7" eb="9">
      <t>コウトウ</t>
    </rPh>
    <rPh sb="9" eb="11">
      <t>ガッコウ</t>
    </rPh>
    <phoneticPr fontId="2"/>
  </si>
  <si>
    <t>北海道北見緑陵高等学校</t>
    <rPh sb="0" eb="3">
      <t>ホッカイドウ</t>
    </rPh>
    <rPh sb="3" eb="5">
      <t>キタミ</t>
    </rPh>
    <rPh sb="5" eb="6">
      <t>リョク</t>
    </rPh>
    <rPh sb="6" eb="7">
      <t>ミササギ</t>
    </rPh>
    <rPh sb="7" eb="9">
      <t>コウトウ</t>
    </rPh>
    <rPh sb="9" eb="11">
      <t>ガッコウ</t>
    </rPh>
    <phoneticPr fontId="2"/>
  </si>
  <si>
    <t>北海道北見工業高等学校</t>
    <rPh sb="0" eb="3">
      <t>ホッカイドウ</t>
    </rPh>
    <rPh sb="3" eb="5">
      <t>キタミ</t>
    </rPh>
    <rPh sb="5" eb="7">
      <t>コウギョウ</t>
    </rPh>
    <rPh sb="7" eb="9">
      <t>コウトウ</t>
    </rPh>
    <rPh sb="9" eb="11">
      <t>ガッコウ</t>
    </rPh>
    <phoneticPr fontId="2"/>
  </si>
  <si>
    <t>北海道斜里高等学校</t>
    <rPh sb="0" eb="3">
      <t>ホッカイドウ</t>
    </rPh>
    <rPh sb="3" eb="5">
      <t>シャリ</t>
    </rPh>
    <rPh sb="5" eb="7">
      <t>コウトウ</t>
    </rPh>
    <rPh sb="7" eb="9">
      <t>ガッコウ</t>
    </rPh>
    <phoneticPr fontId="2"/>
  </si>
  <si>
    <t>小清水町立小清水中学校</t>
    <rPh sb="0" eb="3">
      <t>コシミズ</t>
    </rPh>
    <rPh sb="3" eb="5">
      <t>チョウリツ</t>
    </rPh>
    <rPh sb="5" eb="8">
      <t>コシミズ</t>
    </rPh>
    <rPh sb="8" eb="11">
      <t>チュウガッコウ</t>
    </rPh>
    <phoneticPr fontId="2"/>
  </si>
  <si>
    <t>雄武町立雄武中学校</t>
    <rPh sb="0" eb="2">
      <t>オウム</t>
    </rPh>
    <rPh sb="2" eb="4">
      <t>チョウリツ</t>
    </rPh>
    <rPh sb="4" eb="9">
      <t>オウムチュウガッコウ</t>
    </rPh>
    <phoneticPr fontId="2"/>
  </si>
  <si>
    <t>北見市立高栄中学校</t>
    <rPh sb="4" eb="6">
      <t>コウエイ</t>
    </rPh>
    <rPh sb="6" eb="9">
      <t>チュウガッコウ</t>
    </rPh>
    <phoneticPr fontId="2"/>
  </si>
  <si>
    <t>北海道遠軽高等学校</t>
    <rPh sb="0" eb="3">
      <t>ホッカイドウ</t>
    </rPh>
    <rPh sb="3" eb="5">
      <t>エンガル</t>
    </rPh>
    <rPh sb="5" eb="7">
      <t>コウトウ</t>
    </rPh>
    <rPh sb="7" eb="9">
      <t>ガッコウ</t>
    </rPh>
    <phoneticPr fontId="2"/>
  </si>
  <si>
    <t>北海道常呂高等学校</t>
    <rPh sb="0" eb="3">
      <t>ホッカイドウ</t>
    </rPh>
    <rPh sb="3" eb="5">
      <t>トコロ</t>
    </rPh>
    <rPh sb="5" eb="7">
      <t>コウトウ</t>
    </rPh>
    <rPh sb="7" eb="9">
      <t>ガッコウ</t>
    </rPh>
    <phoneticPr fontId="2"/>
  </si>
  <si>
    <t>北海道紋別高等学校</t>
    <rPh sb="0" eb="3">
      <t>ホッカイドウ</t>
    </rPh>
    <rPh sb="3" eb="5">
      <t>モンベツ</t>
    </rPh>
    <rPh sb="5" eb="7">
      <t>コウトウ</t>
    </rPh>
    <rPh sb="7" eb="9">
      <t>ガッコウ</t>
    </rPh>
    <phoneticPr fontId="2"/>
  </si>
  <si>
    <t>北見市立北中学校</t>
    <rPh sb="0" eb="2">
      <t>キタミ</t>
    </rPh>
    <rPh sb="2" eb="4">
      <t>シリツ</t>
    </rPh>
    <rPh sb="4" eb="5">
      <t>キタ</t>
    </rPh>
    <rPh sb="5" eb="8">
      <t>チュウガッコウ</t>
    </rPh>
    <phoneticPr fontId="2"/>
  </si>
  <si>
    <t>北海道清里高等学校</t>
    <rPh sb="0" eb="3">
      <t>ホッカイドウ</t>
    </rPh>
    <rPh sb="3" eb="5">
      <t>キヨサト</t>
    </rPh>
    <rPh sb="5" eb="7">
      <t>コウトウ</t>
    </rPh>
    <rPh sb="7" eb="9">
      <t>ガッコウ</t>
    </rPh>
    <phoneticPr fontId="2"/>
  </si>
  <si>
    <t>北海道大空高等学校</t>
    <rPh sb="0" eb="3">
      <t>ホッカイドウ</t>
    </rPh>
    <rPh sb="3" eb="5">
      <t>オオゾラ</t>
    </rPh>
    <rPh sb="5" eb="7">
      <t>コウトウ</t>
    </rPh>
    <rPh sb="7" eb="9">
      <t>ガッコウ</t>
    </rPh>
    <phoneticPr fontId="2"/>
  </si>
  <si>
    <t>北見市立東陵中学校</t>
    <rPh sb="0" eb="2">
      <t>キタミ</t>
    </rPh>
    <rPh sb="2" eb="4">
      <t>シリツ</t>
    </rPh>
    <rPh sb="4" eb="6">
      <t>トウリョウ</t>
    </rPh>
    <rPh sb="6" eb="9">
      <t>チュウガッコウ</t>
    </rPh>
    <phoneticPr fontId="2"/>
  </si>
  <si>
    <t>北海道雄武高等学校</t>
    <rPh sb="0" eb="3">
      <t>ホッカイドウ</t>
    </rPh>
    <rPh sb="3" eb="5">
      <t>オウム</t>
    </rPh>
    <rPh sb="5" eb="7">
      <t>コウトウ</t>
    </rPh>
    <rPh sb="7" eb="9">
      <t>ガッコウ</t>
    </rPh>
    <phoneticPr fontId="2"/>
  </si>
  <si>
    <t>北見市立南中学校</t>
    <rPh sb="0" eb="2">
      <t>キタミ</t>
    </rPh>
    <rPh sb="2" eb="4">
      <t>シリツ</t>
    </rPh>
    <rPh sb="4" eb="5">
      <t>ミナミ</t>
    </rPh>
    <rPh sb="5" eb="8">
      <t>チュウガッコウ</t>
    </rPh>
    <phoneticPr fontId="2"/>
  </si>
  <si>
    <t>清里町立清里中学校</t>
    <rPh sb="0" eb="2">
      <t>キヨサト</t>
    </rPh>
    <rPh sb="2" eb="4">
      <t>チョウリツ</t>
    </rPh>
    <rPh sb="4" eb="6">
      <t>キヨサト</t>
    </rPh>
    <rPh sb="6" eb="9">
      <t>チュウガッコウ</t>
    </rPh>
    <phoneticPr fontId="2"/>
  </si>
  <si>
    <t>美幌町立美幌中学校</t>
    <rPh sb="0" eb="2">
      <t>ビホロ</t>
    </rPh>
    <rPh sb="2" eb="4">
      <t>チョウリツ</t>
    </rPh>
    <rPh sb="4" eb="6">
      <t>ビホロ</t>
    </rPh>
    <rPh sb="6" eb="9">
      <t>チュウガッコウ</t>
    </rPh>
    <phoneticPr fontId="2"/>
  </si>
  <si>
    <t>北見市立北光中学校</t>
    <rPh sb="0" eb="2">
      <t>キタミ</t>
    </rPh>
    <rPh sb="2" eb="4">
      <t>シリツ</t>
    </rPh>
    <rPh sb="4" eb="6">
      <t>ホッコウ</t>
    </rPh>
    <rPh sb="6" eb="9">
      <t>チュウガッコウ</t>
    </rPh>
    <phoneticPr fontId="2"/>
  </si>
  <si>
    <t>北海道美幌高等学校</t>
    <rPh sb="0" eb="3">
      <t>ホッカイドウ</t>
    </rPh>
    <rPh sb="3" eb="5">
      <t>ビホロ</t>
    </rPh>
    <rPh sb="5" eb="7">
      <t>コウトウ</t>
    </rPh>
    <rPh sb="7" eb="9">
      <t>ガッコウ</t>
    </rPh>
    <phoneticPr fontId="2"/>
  </si>
  <si>
    <t>北見市立小泉中学校</t>
    <rPh sb="0" eb="2">
      <t>キタミ</t>
    </rPh>
    <rPh sb="2" eb="4">
      <t>シリツ</t>
    </rPh>
    <rPh sb="4" eb="6">
      <t>コイズミ</t>
    </rPh>
    <rPh sb="6" eb="9">
      <t>チュウガッコウ</t>
    </rPh>
    <phoneticPr fontId="2"/>
  </si>
  <si>
    <t>大空町立女満別中学校</t>
    <rPh sb="0" eb="2">
      <t>オオゾラ</t>
    </rPh>
    <rPh sb="2" eb="4">
      <t>チョウリツ</t>
    </rPh>
    <rPh sb="4" eb="7">
      <t>メマンベツ</t>
    </rPh>
    <rPh sb="7" eb="10">
      <t>チュウガッコウ</t>
    </rPh>
    <phoneticPr fontId="2"/>
  </si>
  <si>
    <t>　　　男子第78回・女子第41回北海道高等学校駅伝競走大会兼男子第76回・女子第37回全国</t>
    <rPh sb="29" eb="30">
      <t>ケン</t>
    </rPh>
    <rPh sb="44" eb="45">
      <t>クニ</t>
    </rPh>
    <phoneticPr fontId="2"/>
  </si>
  <si>
    <t>　網走市字呼人705-２</t>
    <rPh sb="1" eb="4">
      <t>アバシリシ</t>
    </rPh>
    <rPh sb="4" eb="5">
      <t>アザ</t>
    </rPh>
    <rPh sb="5" eb="7">
      <t>ヨビト</t>
    </rPh>
    <phoneticPr fontId="2"/>
  </si>
  <si>
    <t>　北海道網走市台町２丁目13−１</t>
    <rPh sb="1" eb="4">
      <t>ホッカイドウ</t>
    </rPh>
    <rPh sb="4" eb="7">
      <t>アバシリシ</t>
    </rPh>
    <rPh sb="7" eb="9">
      <t>ダイマチ</t>
    </rPh>
    <rPh sb="10" eb="12">
      <t>チョウメ</t>
    </rPh>
    <phoneticPr fontId="2"/>
  </si>
  <si>
    <t>令和７年１０月１１日（土）</t>
    <rPh sb="0" eb="2">
      <t>レイワ</t>
    </rPh>
    <rPh sb="3" eb="4">
      <t>ネン</t>
    </rPh>
    <rPh sb="6" eb="7">
      <t>ガツ</t>
    </rPh>
    <rPh sb="9" eb="10">
      <t>ニチ</t>
    </rPh>
    <rPh sb="11" eb="12">
      <t>ド</t>
    </rPh>
    <phoneticPr fontId="2"/>
  </si>
  <si>
    <t>令和７年１０月１２日（日）</t>
    <rPh sb="0" eb="2">
      <t>レイワ</t>
    </rPh>
    <rPh sb="3" eb="4">
      <t>ネン</t>
    </rPh>
    <rPh sb="6" eb="7">
      <t>ガツ</t>
    </rPh>
    <rPh sb="9" eb="10">
      <t>ニチ</t>
    </rPh>
    <rPh sb="11" eb="12">
      <t>ニチ</t>
    </rPh>
    <phoneticPr fontId="2"/>
  </si>
  <si>
    <t>監督会議</t>
    <rPh sb="0" eb="2">
      <t>カントク</t>
    </rPh>
    <rPh sb="2" eb="4">
      <t>カイギ</t>
    </rPh>
    <phoneticPr fontId="2"/>
  </si>
  <si>
    <t>０７：３０</t>
    <phoneticPr fontId="2"/>
  </si>
  <si>
    <t>０９：３０</t>
    <phoneticPr fontId="2"/>
  </si>
  <si>
    <t>古　谷　　　尚　</t>
    <phoneticPr fontId="2"/>
  </si>
  <si>
    <t>　品　田　吉　博　</t>
    <phoneticPr fontId="2"/>
  </si>
  <si>
    <t>（北海道網走南ケ丘高等学校長）</t>
    <rPh sb="1" eb="4">
      <t>ホッカイドウ</t>
    </rPh>
    <rPh sb="4" eb="6">
      <t>アバシリ</t>
    </rPh>
    <rPh sb="6" eb="7">
      <t>ミナミ</t>
    </rPh>
    <rPh sb="8" eb="9">
      <t>オカ</t>
    </rPh>
    <rPh sb="9" eb="11">
      <t>コウトウ</t>
    </rPh>
    <rPh sb="11" eb="13">
      <t>ガッコウ</t>
    </rPh>
    <rPh sb="13" eb="14">
      <t>チョウ</t>
    </rPh>
    <phoneticPr fontId="2"/>
  </si>
  <si>
    <t>與　田　顕　規　</t>
    <rPh sb="0" eb="1">
      <t>アタエ</t>
    </rPh>
    <rPh sb="2" eb="3">
      <t>タ</t>
    </rPh>
    <rPh sb="4" eb="5">
      <t>アキラ</t>
    </rPh>
    <rPh sb="6" eb="7">
      <t>キ</t>
    </rPh>
    <phoneticPr fontId="2"/>
  </si>
  <si>
    <t>全道高校駅伝競走大会事務局校長</t>
    <rPh sb="0" eb="6">
      <t>ゼンドウコウコウエキデン</t>
    </rPh>
    <rPh sb="6" eb="8">
      <t>キョウソウ</t>
    </rPh>
    <rPh sb="8" eb="10">
      <t>タイカイ</t>
    </rPh>
    <rPh sb="10" eb="13">
      <t>ジムキョク</t>
    </rPh>
    <rPh sb="13" eb="15">
      <t>コウチョウ</t>
    </rPh>
    <phoneticPr fontId="2"/>
  </si>
  <si>
    <t>北見養護学校</t>
    <rPh sb="0" eb="2">
      <t>キタミ</t>
    </rPh>
    <rPh sb="2" eb="4">
      <t>ヨウゴ</t>
    </rPh>
    <rPh sb="4" eb="6">
      <t>ガッコウ</t>
    </rPh>
    <phoneticPr fontId="2"/>
  </si>
  <si>
    <t>遠軽町立生田原中学校</t>
    <rPh sb="0" eb="2">
      <t>エンガル</t>
    </rPh>
    <rPh sb="2" eb="4">
      <t>チョウリツ</t>
    </rPh>
    <rPh sb="4" eb="7">
      <t>イクタハラ</t>
    </rPh>
    <rPh sb="7" eb="10">
      <t>チュウガッコウ</t>
    </rPh>
    <phoneticPr fontId="2"/>
  </si>
  <si>
    <t>北海道士別翔雲高等学校</t>
    <rPh sb="0" eb="3">
      <t>ホッカイドウ</t>
    </rPh>
    <rPh sb="3" eb="5">
      <t>シベツ</t>
    </rPh>
    <rPh sb="5" eb="7">
      <t>ショウウン</t>
    </rPh>
    <rPh sb="7" eb="9">
      <t>コウトウ</t>
    </rPh>
    <rPh sb="9" eb="11">
      <t>ガッコウ</t>
    </rPh>
    <phoneticPr fontId="2"/>
  </si>
  <si>
    <t>競技役員</t>
    <rPh sb="0" eb="4">
      <t>キョウギヤクイン</t>
    </rPh>
    <phoneticPr fontId="18"/>
  </si>
  <si>
    <t>総務</t>
    <rPh sb="0" eb="2">
      <t>ソウム</t>
    </rPh>
    <phoneticPr fontId="18"/>
  </si>
  <si>
    <t>神　慶次郎</t>
    <rPh sb="0" eb="1">
      <t>ジン</t>
    </rPh>
    <rPh sb="2" eb="5">
      <t>ケイジロウ</t>
    </rPh>
    <phoneticPr fontId="18"/>
  </si>
  <si>
    <t>副総務</t>
    <rPh sb="0" eb="1">
      <t>フク</t>
    </rPh>
    <rPh sb="1" eb="3">
      <t>ソウム</t>
    </rPh>
    <phoneticPr fontId="18"/>
  </si>
  <si>
    <t>内藤　　聡</t>
    <rPh sb="0" eb="2">
      <t>ナイトウ</t>
    </rPh>
    <rPh sb="4" eb="5">
      <t>サトシ</t>
    </rPh>
    <phoneticPr fontId="18"/>
  </si>
  <si>
    <t>中田　光哉</t>
    <rPh sb="0" eb="2">
      <t>ナカタ</t>
    </rPh>
    <rPh sb="3" eb="5">
      <t>ミツヤ</t>
    </rPh>
    <phoneticPr fontId="18"/>
  </si>
  <si>
    <t>総務員</t>
    <rPh sb="0" eb="2">
      <t>ソウム</t>
    </rPh>
    <rPh sb="2" eb="3">
      <t>イン</t>
    </rPh>
    <phoneticPr fontId="18"/>
  </si>
  <si>
    <t>上村　　卓</t>
    <rPh sb="0" eb="2">
      <t>カミムラ</t>
    </rPh>
    <rPh sb="4" eb="5">
      <t>スグル</t>
    </rPh>
    <phoneticPr fontId="18"/>
  </si>
  <si>
    <t>矢野　慎吾</t>
    <rPh sb="0" eb="2">
      <t>ヤノ</t>
    </rPh>
    <rPh sb="3" eb="5">
      <t>シンゴ</t>
    </rPh>
    <phoneticPr fontId="18"/>
  </si>
  <si>
    <t>平田　裕介</t>
    <rPh sb="0" eb="2">
      <t>ヒラタ</t>
    </rPh>
    <rPh sb="3" eb="5">
      <t>ユウスケ</t>
    </rPh>
    <phoneticPr fontId="18"/>
  </si>
  <si>
    <t>河邊　清一</t>
    <rPh sb="0" eb="2">
      <t>カワベ</t>
    </rPh>
    <rPh sb="3" eb="5">
      <t>キヨカズ</t>
    </rPh>
    <phoneticPr fontId="18"/>
  </si>
  <si>
    <t>伊藤　浩紀</t>
    <rPh sb="0" eb="2">
      <t>イトウ</t>
    </rPh>
    <rPh sb="3" eb="5">
      <t>ヒロキ</t>
    </rPh>
    <phoneticPr fontId="18"/>
  </si>
  <si>
    <t>竹林貴久夫</t>
    <rPh sb="0" eb="2">
      <t>タケバヤシ</t>
    </rPh>
    <rPh sb="2" eb="4">
      <t>タカヒサ</t>
    </rPh>
    <rPh sb="4" eb="5">
      <t>フ</t>
    </rPh>
    <phoneticPr fontId="18"/>
  </si>
  <si>
    <t>後藤　俊輔</t>
    <rPh sb="0" eb="2">
      <t>ゴトウ</t>
    </rPh>
    <rPh sb="3" eb="5">
      <t>シュンスケ</t>
    </rPh>
    <phoneticPr fontId="18"/>
  </si>
  <si>
    <t>技術総務　</t>
    <rPh sb="0" eb="2">
      <t>ギジュツ</t>
    </rPh>
    <rPh sb="2" eb="4">
      <t>ソウム</t>
    </rPh>
    <phoneticPr fontId="18"/>
  </si>
  <si>
    <t>有益　宏樹</t>
    <rPh sb="0" eb="2">
      <t>アリマス</t>
    </rPh>
    <rPh sb="3" eb="5">
      <t>ヒロキ</t>
    </rPh>
    <phoneticPr fontId="18"/>
  </si>
  <si>
    <t>審判長</t>
    <rPh sb="0" eb="3">
      <t>シンパンチョウ</t>
    </rPh>
    <phoneticPr fontId="18"/>
  </si>
  <si>
    <t>橋本　秀樹</t>
    <rPh sb="0" eb="2">
      <t>ハシモト</t>
    </rPh>
    <rPh sb="3" eb="5">
      <t>ヒデキ</t>
    </rPh>
    <phoneticPr fontId="18"/>
  </si>
  <si>
    <t>ジュリー</t>
    <phoneticPr fontId="18"/>
  </si>
  <si>
    <t>川田　昌弘</t>
    <rPh sb="0" eb="2">
      <t>カワタ</t>
    </rPh>
    <rPh sb="3" eb="5">
      <t>マサヒロ</t>
    </rPh>
    <phoneticPr fontId="18"/>
  </si>
  <si>
    <t>飯田　敏勝</t>
    <rPh sb="0" eb="2">
      <t>イイダ</t>
    </rPh>
    <rPh sb="3" eb="5">
      <t>トシカツ</t>
    </rPh>
    <phoneticPr fontId="18"/>
  </si>
  <si>
    <t>森越　　治</t>
    <rPh sb="0" eb="2">
      <t>モリコシ</t>
    </rPh>
    <rPh sb="4" eb="5">
      <t>オサム</t>
    </rPh>
    <phoneticPr fontId="18"/>
  </si>
  <si>
    <t>出発係</t>
    <rPh sb="0" eb="2">
      <t>シュッパツ</t>
    </rPh>
    <rPh sb="2" eb="3">
      <t>カカリ</t>
    </rPh>
    <phoneticPr fontId="18"/>
  </si>
  <si>
    <t>(主)</t>
    <rPh sb="1" eb="2">
      <t>シュ</t>
    </rPh>
    <phoneticPr fontId="18"/>
  </si>
  <si>
    <t>小南　和憲</t>
    <rPh sb="0" eb="2">
      <t>コミナミ</t>
    </rPh>
    <rPh sb="3" eb="5">
      <t>カズノリ</t>
    </rPh>
    <phoneticPr fontId="18"/>
  </si>
  <si>
    <t>川合　耕司</t>
    <rPh sb="0" eb="2">
      <t>カワイ</t>
    </rPh>
    <rPh sb="3" eb="5">
      <t>コウジ</t>
    </rPh>
    <phoneticPr fontId="18"/>
  </si>
  <si>
    <t>須貝　紘太</t>
    <rPh sb="0" eb="2">
      <t>スガイ</t>
    </rPh>
    <rPh sb="3" eb="5">
      <t>コウタ</t>
    </rPh>
    <phoneticPr fontId="18"/>
  </si>
  <si>
    <t>高澤　　健</t>
    <rPh sb="0" eb="2">
      <t>タカザワ</t>
    </rPh>
    <rPh sb="4" eb="5">
      <t>ケン</t>
    </rPh>
    <phoneticPr fontId="18"/>
  </si>
  <si>
    <t>坂井　博幸</t>
    <rPh sb="0" eb="2">
      <t>サカイ</t>
    </rPh>
    <rPh sb="3" eb="4">
      <t>ハク</t>
    </rPh>
    <rPh sb="4" eb="5">
      <t>サチ</t>
    </rPh>
    <phoneticPr fontId="18"/>
  </si>
  <si>
    <t>スターター</t>
    <phoneticPr fontId="18"/>
  </si>
  <si>
    <t>舟根大介(兼)</t>
    <rPh sb="0" eb="2">
      <t>フナネ</t>
    </rPh>
    <rPh sb="2" eb="4">
      <t>ダイスケ</t>
    </rPh>
    <rPh sb="5" eb="6">
      <t>ケン</t>
    </rPh>
    <phoneticPr fontId="18"/>
  </si>
  <si>
    <t>安田吉雄(兼)</t>
    <rPh sb="0" eb="2">
      <t>ヤスダ</t>
    </rPh>
    <rPh sb="2" eb="4">
      <t>ヨシオ</t>
    </rPh>
    <rPh sb="5" eb="6">
      <t>ケン</t>
    </rPh>
    <phoneticPr fontId="18"/>
  </si>
  <si>
    <t>公式計測員</t>
    <rPh sb="0" eb="2">
      <t>コウシキ</t>
    </rPh>
    <rPh sb="2" eb="4">
      <t>ケイソク</t>
    </rPh>
    <rPh sb="4" eb="5">
      <t>イン</t>
    </rPh>
    <phoneticPr fontId="18"/>
  </si>
  <si>
    <t>平田裕介(兼)</t>
    <rPh sb="0" eb="2">
      <t>ヒラタ</t>
    </rPh>
    <rPh sb="2" eb="4">
      <t>ユウスケ</t>
    </rPh>
    <rPh sb="5" eb="6">
      <t>ケン</t>
    </rPh>
    <phoneticPr fontId="18"/>
  </si>
  <si>
    <t>伊藤浩紀(兼)</t>
    <rPh sb="0" eb="2">
      <t>イトウ</t>
    </rPh>
    <rPh sb="2" eb="4">
      <t>ヒロキ</t>
    </rPh>
    <rPh sb="5" eb="6">
      <t>ケン</t>
    </rPh>
    <phoneticPr fontId="18"/>
  </si>
  <si>
    <t>決審計時</t>
    <rPh sb="0" eb="1">
      <t>ケツ</t>
    </rPh>
    <rPh sb="1" eb="2">
      <t>シン</t>
    </rPh>
    <rPh sb="2" eb="4">
      <t>ケイジ</t>
    </rPh>
    <phoneticPr fontId="18"/>
  </si>
  <si>
    <t>遠藤　和明</t>
    <rPh sb="0" eb="2">
      <t>エンドウ</t>
    </rPh>
    <rPh sb="3" eb="5">
      <t>カズアキ</t>
    </rPh>
    <phoneticPr fontId="18"/>
  </si>
  <si>
    <t>向當　乃亜</t>
    <rPh sb="0" eb="2">
      <t>コウトウ</t>
    </rPh>
    <rPh sb="3" eb="5">
      <t>ノア</t>
    </rPh>
    <phoneticPr fontId="18"/>
  </si>
  <si>
    <t>小倉　徹也</t>
    <rPh sb="0" eb="2">
      <t>オグラ</t>
    </rPh>
    <rPh sb="3" eb="5">
      <t>テツヤ</t>
    </rPh>
    <phoneticPr fontId="18"/>
  </si>
  <si>
    <t>平井　克彦</t>
    <rPh sb="0" eb="2">
      <t>ヒライ</t>
    </rPh>
    <rPh sb="3" eb="5">
      <t>カツヒコ</t>
    </rPh>
    <phoneticPr fontId="18"/>
  </si>
  <si>
    <t>柏原　真人</t>
    <rPh sb="0" eb="2">
      <t>カシワバラ</t>
    </rPh>
    <rPh sb="3" eb="5">
      <t>マサト</t>
    </rPh>
    <phoneticPr fontId="18"/>
  </si>
  <si>
    <t>記録情報</t>
    <rPh sb="0" eb="2">
      <t>キロク</t>
    </rPh>
    <rPh sb="2" eb="4">
      <t>ジョウホウ</t>
    </rPh>
    <phoneticPr fontId="18"/>
  </si>
  <si>
    <t>工藤　拓也</t>
    <rPh sb="0" eb="2">
      <t>クドウ</t>
    </rPh>
    <rPh sb="3" eb="5">
      <t>タクヤ</t>
    </rPh>
    <phoneticPr fontId="18"/>
  </si>
  <si>
    <t>高橋　一紀</t>
    <rPh sb="0" eb="2">
      <t>タカハシ</t>
    </rPh>
    <rPh sb="3" eb="5">
      <t>カズノリ</t>
    </rPh>
    <phoneticPr fontId="18"/>
  </si>
  <si>
    <t>佐藤　英則</t>
    <rPh sb="0" eb="2">
      <t>サトウ</t>
    </rPh>
    <rPh sb="3" eb="5">
      <t>ヒデノリ</t>
    </rPh>
    <phoneticPr fontId="18"/>
  </si>
  <si>
    <t>岩渕　　諭</t>
    <rPh sb="0" eb="2">
      <t>イワブチ</t>
    </rPh>
    <rPh sb="4" eb="5">
      <t>サト</t>
    </rPh>
    <phoneticPr fontId="18"/>
  </si>
  <si>
    <t>アナウンサー</t>
    <phoneticPr fontId="18"/>
  </si>
  <si>
    <t>永井　大志</t>
    <rPh sb="0" eb="2">
      <t>ナガイ</t>
    </rPh>
    <rPh sb="3" eb="5">
      <t>タイシ</t>
    </rPh>
    <phoneticPr fontId="18"/>
  </si>
  <si>
    <t>表彰係</t>
    <rPh sb="0" eb="2">
      <t>ヒョウショウ</t>
    </rPh>
    <rPh sb="2" eb="3">
      <t>ガカリ</t>
    </rPh>
    <phoneticPr fontId="18"/>
  </si>
  <si>
    <t>土居　昌彦</t>
    <rPh sb="0" eb="2">
      <t>ドイ</t>
    </rPh>
    <rPh sb="3" eb="5">
      <t>マサヒコ</t>
    </rPh>
    <phoneticPr fontId="18"/>
  </si>
  <si>
    <t>関口　勝彦</t>
    <rPh sb="0" eb="2">
      <t>セキグチ</t>
    </rPh>
    <rPh sb="3" eb="5">
      <t>カツヒコ</t>
    </rPh>
    <phoneticPr fontId="18"/>
  </si>
  <si>
    <t>長尾　　正</t>
    <rPh sb="0" eb="2">
      <t>ナガオ</t>
    </rPh>
    <rPh sb="4" eb="5">
      <t>タダシ</t>
    </rPh>
    <phoneticPr fontId="18"/>
  </si>
  <si>
    <t>小野　博子</t>
    <rPh sb="0" eb="2">
      <t>オノ</t>
    </rPh>
    <rPh sb="3" eb="5">
      <t>ヒロコ</t>
    </rPh>
    <phoneticPr fontId="18"/>
  </si>
  <si>
    <t>風力計測員</t>
    <rPh sb="0" eb="2">
      <t>フウリョク</t>
    </rPh>
    <rPh sb="2" eb="4">
      <t>ケイソク</t>
    </rPh>
    <rPh sb="4" eb="5">
      <t>イン</t>
    </rPh>
    <phoneticPr fontId="18"/>
  </si>
  <si>
    <t>村越　秀逸</t>
    <rPh sb="0" eb="2">
      <t>ムラコシ</t>
    </rPh>
    <rPh sb="3" eb="5">
      <t>シュウイツ</t>
    </rPh>
    <phoneticPr fontId="18"/>
  </si>
  <si>
    <t>用器具・庶務</t>
    <rPh sb="0" eb="1">
      <t>ヨウ</t>
    </rPh>
    <rPh sb="1" eb="3">
      <t>キグ</t>
    </rPh>
    <rPh sb="4" eb="6">
      <t>ショム</t>
    </rPh>
    <phoneticPr fontId="18"/>
  </si>
  <si>
    <t>矢花　　哲</t>
    <rPh sb="0" eb="1">
      <t>ヤ</t>
    </rPh>
    <rPh sb="1" eb="2">
      <t>ハナ</t>
    </rPh>
    <rPh sb="4" eb="5">
      <t>テツ</t>
    </rPh>
    <phoneticPr fontId="18"/>
  </si>
  <si>
    <t>飯島進也(兼）</t>
    <rPh sb="0" eb="2">
      <t>イイジマ</t>
    </rPh>
    <rPh sb="2" eb="4">
      <t>シンヤ</t>
    </rPh>
    <rPh sb="5" eb="6">
      <t>ケン</t>
    </rPh>
    <phoneticPr fontId="18"/>
  </si>
  <si>
    <t>役員係・報道係</t>
    <rPh sb="0" eb="2">
      <t>ヤクイン</t>
    </rPh>
    <rPh sb="2" eb="3">
      <t>カカリ</t>
    </rPh>
    <rPh sb="4" eb="6">
      <t>ホウドウ</t>
    </rPh>
    <rPh sb="6" eb="7">
      <t>カカリ</t>
    </rPh>
    <phoneticPr fontId="18"/>
  </si>
  <si>
    <t>山本　知美</t>
    <rPh sb="0" eb="2">
      <t>ヤマモト</t>
    </rPh>
    <rPh sb="3" eb="5">
      <t>トモミ</t>
    </rPh>
    <phoneticPr fontId="18"/>
  </si>
  <si>
    <t>補助員係</t>
    <rPh sb="0" eb="3">
      <t>ホジョイン</t>
    </rPh>
    <rPh sb="3" eb="4">
      <t>カカリ</t>
    </rPh>
    <phoneticPr fontId="18"/>
  </si>
  <si>
    <t>河邊清一(兼)</t>
    <rPh sb="0" eb="2">
      <t>カワベ</t>
    </rPh>
    <rPh sb="2" eb="4">
      <t>キヨカズ</t>
    </rPh>
    <rPh sb="5" eb="6">
      <t>ケン</t>
    </rPh>
    <phoneticPr fontId="18"/>
  </si>
  <si>
    <t>医務係</t>
    <rPh sb="0" eb="2">
      <t>イム</t>
    </rPh>
    <rPh sb="2" eb="3">
      <t>カカリ</t>
    </rPh>
    <phoneticPr fontId="18"/>
  </si>
  <si>
    <t>中田　由美</t>
    <rPh sb="0" eb="2">
      <t>ナカタ</t>
    </rPh>
    <rPh sb="3" eb="5">
      <t>ユミ</t>
    </rPh>
    <phoneticPr fontId="18"/>
  </si>
  <si>
    <t>走路監察員Ａ</t>
    <rPh sb="0" eb="2">
      <t>ソウロ</t>
    </rPh>
    <rPh sb="2" eb="4">
      <t>カンサツ</t>
    </rPh>
    <rPh sb="4" eb="5">
      <t>イン</t>
    </rPh>
    <phoneticPr fontId="18"/>
  </si>
  <si>
    <t>（主）</t>
    <rPh sb="1" eb="2">
      <t>シュ</t>
    </rPh>
    <phoneticPr fontId="18"/>
  </si>
  <si>
    <t>中島　康晴</t>
    <rPh sb="0" eb="2">
      <t>ナカジマ</t>
    </rPh>
    <rPh sb="3" eb="5">
      <t>ヤスハル</t>
    </rPh>
    <phoneticPr fontId="18"/>
  </si>
  <si>
    <t>周回記録員Ａ</t>
    <rPh sb="0" eb="2">
      <t>シュウカイ</t>
    </rPh>
    <rPh sb="2" eb="4">
      <t>キロク</t>
    </rPh>
    <rPh sb="4" eb="5">
      <t>イン</t>
    </rPh>
    <phoneticPr fontId="18"/>
  </si>
  <si>
    <t>苧毛　鈴奈</t>
    <rPh sb="1" eb="2">
      <t>ケ</t>
    </rPh>
    <rPh sb="3" eb="5">
      <t>スズナ</t>
    </rPh>
    <phoneticPr fontId="18"/>
  </si>
  <si>
    <t>走路監察員Ｂ</t>
    <rPh sb="0" eb="2">
      <t>ソウロ</t>
    </rPh>
    <rPh sb="2" eb="4">
      <t>カンサツ</t>
    </rPh>
    <rPh sb="4" eb="5">
      <t>イン</t>
    </rPh>
    <phoneticPr fontId="18"/>
  </si>
  <si>
    <t>伊部　義之</t>
    <rPh sb="0" eb="2">
      <t>イベ</t>
    </rPh>
    <rPh sb="3" eb="5">
      <t>ヨシユキ</t>
    </rPh>
    <phoneticPr fontId="18"/>
  </si>
  <si>
    <t>周回記録員Ｂ</t>
    <rPh sb="0" eb="2">
      <t>シュウカイ</t>
    </rPh>
    <rPh sb="2" eb="4">
      <t>キロク</t>
    </rPh>
    <rPh sb="4" eb="5">
      <t>イン</t>
    </rPh>
    <phoneticPr fontId="18"/>
  </si>
  <si>
    <t>堀澤　拓磨</t>
    <rPh sb="0" eb="2">
      <t>ホリサワ</t>
    </rPh>
    <rPh sb="3" eb="4">
      <t>タク</t>
    </rPh>
    <rPh sb="4" eb="5">
      <t>マ</t>
    </rPh>
    <phoneticPr fontId="18"/>
  </si>
  <si>
    <t>走路監察員Ｃ</t>
    <rPh sb="0" eb="2">
      <t>ソウロ</t>
    </rPh>
    <rPh sb="2" eb="4">
      <t>カンサツ</t>
    </rPh>
    <rPh sb="4" eb="5">
      <t>イン</t>
    </rPh>
    <phoneticPr fontId="18"/>
  </si>
  <si>
    <t>飯島　進也</t>
    <rPh sb="0" eb="2">
      <t>イイジマ</t>
    </rPh>
    <rPh sb="3" eb="5">
      <t>シンヤ</t>
    </rPh>
    <phoneticPr fontId="18"/>
  </si>
  <si>
    <t>舟根　大介</t>
    <rPh sb="0" eb="2">
      <t>フナネ</t>
    </rPh>
    <rPh sb="3" eb="5">
      <t>ダイスケ</t>
    </rPh>
    <phoneticPr fontId="18"/>
  </si>
  <si>
    <t>周回記録員Ｃ</t>
    <rPh sb="0" eb="2">
      <t>シュウカイ</t>
    </rPh>
    <rPh sb="2" eb="4">
      <t>キロク</t>
    </rPh>
    <rPh sb="4" eb="5">
      <t>イン</t>
    </rPh>
    <phoneticPr fontId="18"/>
  </si>
  <si>
    <t>谷川　亮太</t>
    <rPh sb="0" eb="2">
      <t>タニカワ</t>
    </rPh>
    <rPh sb="3" eb="5">
      <t>リョウタ</t>
    </rPh>
    <phoneticPr fontId="18"/>
  </si>
  <si>
    <t>走路監察員Ｄ</t>
    <rPh sb="0" eb="2">
      <t>ソウロ</t>
    </rPh>
    <rPh sb="2" eb="4">
      <t>カンサツ</t>
    </rPh>
    <rPh sb="4" eb="5">
      <t>イン</t>
    </rPh>
    <phoneticPr fontId="18"/>
  </si>
  <si>
    <t>川村純一朗</t>
    <rPh sb="0" eb="2">
      <t>カワムラ</t>
    </rPh>
    <rPh sb="2" eb="5">
      <t>ジュンイチロウ</t>
    </rPh>
    <phoneticPr fontId="18"/>
  </si>
  <si>
    <t>佐藤　　駆</t>
    <rPh sb="0" eb="2">
      <t>サトウ</t>
    </rPh>
    <rPh sb="4" eb="5">
      <t>カ</t>
    </rPh>
    <phoneticPr fontId="18"/>
  </si>
  <si>
    <t>周回記録員Ｄ</t>
    <rPh sb="0" eb="2">
      <t>シュウカイ</t>
    </rPh>
    <rPh sb="2" eb="4">
      <t>キロク</t>
    </rPh>
    <rPh sb="4" eb="5">
      <t>イン</t>
    </rPh>
    <phoneticPr fontId="18"/>
  </si>
  <si>
    <t>秋葉　雄太</t>
    <rPh sb="0" eb="2">
      <t>アキバ</t>
    </rPh>
    <rPh sb="3" eb="5">
      <t>ユウタ</t>
    </rPh>
    <phoneticPr fontId="18"/>
  </si>
  <si>
    <t>走路監察員Ｅ</t>
    <rPh sb="0" eb="2">
      <t>ソウロ</t>
    </rPh>
    <rPh sb="2" eb="4">
      <t>カンサツ</t>
    </rPh>
    <rPh sb="4" eb="5">
      <t>イン</t>
    </rPh>
    <phoneticPr fontId="18"/>
  </si>
  <si>
    <t>平野　賢治</t>
    <rPh sb="0" eb="2">
      <t>ヒラノ</t>
    </rPh>
    <rPh sb="3" eb="5">
      <t>ケンジ</t>
    </rPh>
    <phoneticPr fontId="18"/>
  </si>
  <si>
    <t>佐藤　隆延</t>
    <rPh sb="0" eb="2">
      <t>サトウ</t>
    </rPh>
    <rPh sb="3" eb="4">
      <t>タカシ</t>
    </rPh>
    <rPh sb="4" eb="5">
      <t>ノブ</t>
    </rPh>
    <phoneticPr fontId="18"/>
  </si>
  <si>
    <t>走路監察員</t>
    <rPh sb="0" eb="2">
      <t>ソウロ</t>
    </rPh>
    <rPh sb="2" eb="4">
      <t>カンサツ</t>
    </rPh>
    <rPh sb="4" eb="5">
      <t>イン</t>
    </rPh>
    <phoneticPr fontId="18"/>
  </si>
  <si>
    <t>１菅野　和明</t>
    <rPh sb="1" eb="3">
      <t>スガノ</t>
    </rPh>
    <rPh sb="4" eb="6">
      <t>カズアキ</t>
    </rPh>
    <phoneticPr fontId="18"/>
  </si>
  <si>
    <t>２成田真希子</t>
    <rPh sb="1" eb="3">
      <t>ナリタ</t>
    </rPh>
    <rPh sb="3" eb="6">
      <t>マキコ</t>
    </rPh>
    <phoneticPr fontId="18"/>
  </si>
  <si>
    <t>３長谷川大介</t>
    <rPh sb="1" eb="4">
      <t>ハセガワ</t>
    </rPh>
    <rPh sb="4" eb="6">
      <t>ダイスケ</t>
    </rPh>
    <phoneticPr fontId="18"/>
  </si>
  <si>
    <t>４荘司　勝次</t>
    <rPh sb="1" eb="3">
      <t>ショウジ</t>
    </rPh>
    <rPh sb="4" eb="6">
      <t>カツジ</t>
    </rPh>
    <phoneticPr fontId="18"/>
  </si>
  <si>
    <t>５斎藤　昌基</t>
    <rPh sb="1" eb="3">
      <t>サイトウ</t>
    </rPh>
    <rPh sb="4" eb="5">
      <t>アキラ</t>
    </rPh>
    <rPh sb="5" eb="6">
      <t>モトイ</t>
    </rPh>
    <phoneticPr fontId="18"/>
  </si>
  <si>
    <t>６曽根　美紅</t>
    <rPh sb="1" eb="3">
      <t>ソネ</t>
    </rPh>
    <rPh sb="4" eb="5">
      <t>ビ</t>
    </rPh>
    <rPh sb="5" eb="6">
      <t>ベニ</t>
    </rPh>
    <phoneticPr fontId="18"/>
  </si>
  <si>
    <t>７大西　　大</t>
    <rPh sb="1" eb="3">
      <t>オオニシ</t>
    </rPh>
    <rPh sb="5" eb="6">
      <t>ダイ</t>
    </rPh>
    <phoneticPr fontId="18"/>
  </si>
  <si>
    <t>８村松　健二</t>
    <rPh sb="1" eb="3">
      <t>ムラマツ</t>
    </rPh>
    <rPh sb="4" eb="6">
      <t>ケンジ</t>
    </rPh>
    <phoneticPr fontId="18"/>
  </si>
  <si>
    <t>９鈴木　勝弘</t>
    <rPh sb="1" eb="3">
      <t>スズキ</t>
    </rPh>
    <rPh sb="4" eb="6">
      <t>カツヒロ</t>
    </rPh>
    <phoneticPr fontId="18"/>
  </si>
  <si>
    <t>10児玉貫太郎</t>
    <rPh sb="2" eb="4">
      <t>コダマ</t>
    </rPh>
    <rPh sb="4" eb="7">
      <t>カンタロウ</t>
    </rPh>
    <phoneticPr fontId="18"/>
  </si>
  <si>
    <t>11神代　義規</t>
    <rPh sb="2" eb="4">
      <t>クマシロ</t>
    </rPh>
    <rPh sb="5" eb="7">
      <t>ヨシノリ</t>
    </rPh>
    <phoneticPr fontId="18"/>
  </si>
  <si>
    <t>12星野　汐音</t>
    <rPh sb="2" eb="4">
      <t>ホシノ</t>
    </rPh>
    <rPh sb="5" eb="6">
      <t>シオ</t>
    </rPh>
    <rPh sb="6" eb="7">
      <t>オト</t>
    </rPh>
    <phoneticPr fontId="18"/>
  </si>
  <si>
    <t>日笠　竜一</t>
    <rPh sb="0" eb="2">
      <t>ヒガサ</t>
    </rPh>
    <rPh sb="3" eb="5">
      <t>リュウイチ</t>
    </rPh>
    <phoneticPr fontId="18"/>
  </si>
  <si>
    <t>先導車</t>
    <rPh sb="0" eb="2">
      <t>センドウ</t>
    </rPh>
    <rPh sb="2" eb="3">
      <t>シャ</t>
    </rPh>
    <phoneticPr fontId="18"/>
  </si>
  <si>
    <t>補助員　　　　　（Ｃ級審判も含む）</t>
    <rPh sb="0" eb="3">
      <t>ホジョイン</t>
    </rPh>
    <rPh sb="10" eb="13">
      <t>キュウシンパン</t>
    </rPh>
    <rPh sb="14" eb="15">
      <t>フク</t>
    </rPh>
    <phoneticPr fontId="18"/>
  </si>
  <si>
    <t>網走南ケ丘高校・網走桂陽高校陸上競技部</t>
    <rPh sb="0" eb="2">
      <t>アバシリ</t>
    </rPh>
    <rPh sb="2" eb="3">
      <t>ミナミ</t>
    </rPh>
    <rPh sb="4" eb="5">
      <t>オカ</t>
    </rPh>
    <rPh sb="5" eb="7">
      <t>コウコウ</t>
    </rPh>
    <rPh sb="8" eb="10">
      <t>アバシリ</t>
    </rPh>
    <rPh sb="10" eb="11">
      <t>カツラ</t>
    </rPh>
    <rPh sb="11" eb="12">
      <t>ヨウ</t>
    </rPh>
    <rPh sb="12" eb="14">
      <t>コウコウ</t>
    </rPh>
    <rPh sb="14" eb="16">
      <t>リクジョウ</t>
    </rPh>
    <rPh sb="16" eb="19">
      <t>キョウギブ</t>
    </rPh>
    <phoneticPr fontId="18"/>
  </si>
  <si>
    <t>中継所役員（女子）</t>
    <rPh sb="0" eb="3">
      <t>チュウケイジョ</t>
    </rPh>
    <rPh sb="3" eb="5">
      <t>ヤクイン</t>
    </rPh>
    <rPh sb="6" eb="8">
      <t>ジョシ</t>
    </rPh>
    <phoneticPr fontId="18"/>
  </si>
  <si>
    <t>第１中継所</t>
    <rPh sb="0" eb="1">
      <t>ダイ</t>
    </rPh>
    <rPh sb="2" eb="5">
      <t>チュウケイジョ</t>
    </rPh>
    <phoneticPr fontId="18"/>
  </si>
  <si>
    <t>第２中継所</t>
    <rPh sb="0" eb="1">
      <t>ダイ</t>
    </rPh>
    <rPh sb="2" eb="5">
      <t>チュウケイジョ</t>
    </rPh>
    <phoneticPr fontId="18"/>
  </si>
  <si>
    <t>谷　　寿和</t>
    <rPh sb="0" eb="1">
      <t>タニ</t>
    </rPh>
    <rPh sb="3" eb="5">
      <t>トシカズ</t>
    </rPh>
    <phoneticPr fontId="18"/>
  </si>
  <si>
    <t>小野寺理香</t>
    <rPh sb="0" eb="3">
      <t>オノデラ</t>
    </rPh>
    <rPh sb="3" eb="5">
      <t>リカ</t>
    </rPh>
    <phoneticPr fontId="18"/>
  </si>
  <si>
    <t>浪岡　大睦</t>
    <rPh sb="0" eb="2">
      <t>ナミオカ</t>
    </rPh>
    <rPh sb="3" eb="4">
      <t>ダイ</t>
    </rPh>
    <rPh sb="4" eb="5">
      <t>ムツミ</t>
    </rPh>
    <phoneticPr fontId="18"/>
  </si>
  <si>
    <t>安田　吉雄</t>
    <rPh sb="0" eb="2">
      <t>ヤスダ</t>
    </rPh>
    <rPh sb="3" eb="5">
      <t>ヨシオ</t>
    </rPh>
    <phoneticPr fontId="18"/>
  </si>
  <si>
    <t>第３中継所</t>
    <rPh sb="0" eb="1">
      <t>ダイ</t>
    </rPh>
    <rPh sb="2" eb="5">
      <t>チュウケイジョ</t>
    </rPh>
    <phoneticPr fontId="18"/>
  </si>
  <si>
    <t>高橋　　純</t>
    <rPh sb="0" eb="2">
      <t>タカハシ</t>
    </rPh>
    <rPh sb="4" eb="5">
      <t>ジュン</t>
    </rPh>
    <phoneticPr fontId="18"/>
  </si>
  <si>
    <t>山田　剛士</t>
    <rPh sb="0" eb="2">
      <t>ヤマダ</t>
    </rPh>
    <rPh sb="3" eb="4">
      <t>タケシ</t>
    </rPh>
    <phoneticPr fontId="18"/>
  </si>
  <si>
    <t>上原　るみ</t>
    <rPh sb="0" eb="2">
      <t>ウエハラ</t>
    </rPh>
    <phoneticPr fontId="18"/>
  </si>
  <si>
    <t>工藤　健斗</t>
    <rPh sb="0" eb="2">
      <t>クドウ</t>
    </rPh>
    <rPh sb="3" eb="5">
      <t>ケント</t>
    </rPh>
    <phoneticPr fontId="18"/>
  </si>
  <si>
    <t>本間　　葵</t>
    <rPh sb="0" eb="2">
      <t>ホンマ</t>
    </rPh>
    <rPh sb="4" eb="5">
      <t>アオイ</t>
    </rPh>
    <phoneticPr fontId="18"/>
  </si>
  <si>
    <t>第４中継所</t>
    <rPh sb="0" eb="1">
      <t>ダイ</t>
    </rPh>
    <rPh sb="2" eb="5">
      <t>チュウケイジョ</t>
    </rPh>
    <phoneticPr fontId="18"/>
  </si>
  <si>
    <t>川田　　恒</t>
    <rPh sb="0" eb="2">
      <t>カワタ</t>
    </rPh>
    <rPh sb="4" eb="5">
      <t>ツネ</t>
    </rPh>
    <phoneticPr fontId="18"/>
  </si>
  <si>
    <t>武田　克人</t>
    <rPh sb="0" eb="2">
      <t>タケダ</t>
    </rPh>
    <rPh sb="3" eb="5">
      <t>カツヒト</t>
    </rPh>
    <phoneticPr fontId="18"/>
  </si>
  <si>
    <t>野田　浩輝</t>
    <rPh sb="0" eb="2">
      <t>ノダ</t>
    </rPh>
    <rPh sb="3" eb="5">
      <t>ヒロキ</t>
    </rPh>
    <phoneticPr fontId="18"/>
  </si>
  <si>
    <t>中村　尚美</t>
    <rPh sb="0" eb="2">
      <t>ナカムラ</t>
    </rPh>
    <rPh sb="3" eb="5">
      <t>ナオミ</t>
    </rPh>
    <phoneticPr fontId="18"/>
  </si>
  <si>
    <t>中村　共世</t>
    <rPh sb="0" eb="2">
      <t>ナカムラ</t>
    </rPh>
    <rPh sb="3" eb="4">
      <t>トモ</t>
    </rPh>
    <rPh sb="4" eb="5">
      <t>ヨ</t>
    </rPh>
    <phoneticPr fontId="18"/>
  </si>
  <si>
    <t>中継所役員（男子）</t>
    <rPh sb="0" eb="3">
      <t>チュウケイジョ</t>
    </rPh>
    <rPh sb="3" eb="5">
      <t>ヤクイン</t>
    </rPh>
    <rPh sb="6" eb="8">
      <t>ダンシ</t>
    </rPh>
    <phoneticPr fontId="18"/>
  </si>
  <si>
    <t>第５中継所</t>
    <rPh sb="0" eb="1">
      <t>ダイ</t>
    </rPh>
    <rPh sb="2" eb="5">
      <t>チュウケイジョ</t>
    </rPh>
    <phoneticPr fontId="18"/>
  </si>
  <si>
    <t>第６中継所</t>
    <rPh sb="0" eb="1">
      <t>ダイ</t>
    </rPh>
    <rPh sb="2" eb="5">
      <t>チュウケイジョ</t>
    </rPh>
    <phoneticPr fontId="18"/>
  </si>
  <si>
    <t>競審計時</t>
    <rPh sb="0" eb="1">
      <t>セリ</t>
    </rPh>
    <rPh sb="1" eb="2">
      <t>シン</t>
    </rPh>
    <rPh sb="2" eb="4">
      <t>ケイジ</t>
    </rPh>
    <phoneticPr fontId="18"/>
  </si>
  <si>
    <t>走路観察員Ａ</t>
    <rPh sb="0" eb="2">
      <t>ソウロ</t>
    </rPh>
    <rPh sb="2" eb="5">
      <t>カンサツイン</t>
    </rPh>
    <phoneticPr fontId="2"/>
  </si>
  <si>
    <t>野呂田礼行</t>
    <rPh sb="0" eb="3">
      <t>ノロタ</t>
    </rPh>
    <rPh sb="3" eb="4">
      <t>レイ</t>
    </rPh>
    <rPh sb="4" eb="5">
      <t>ギョウ</t>
    </rPh>
    <phoneticPr fontId="2"/>
  </si>
  <si>
    <t>野呂田礼行・竹林貴久夫(兼)</t>
    <rPh sb="0" eb="3">
      <t>ノロタ</t>
    </rPh>
    <rPh sb="3" eb="4">
      <t>レイ</t>
    </rPh>
    <rPh sb="4" eb="5">
      <t>イ</t>
    </rPh>
    <rPh sb="6" eb="8">
      <t>タケバヤシ</t>
    </rPh>
    <rPh sb="8" eb="10">
      <t>タカヒサ</t>
    </rPh>
    <rPh sb="10" eb="11">
      <t>フ</t>
    </rPh>
    <rPh sb="12" eb="13">
      <t>ケン</t>
    </rPh>
    <phoneticPr fontId="18"/>
  </si>
  <si>
    <t>先導者</t>
    <rPh sb="0" eb="3">
      <t>センドウシャ</t>
    </rPh>
    <phoneticPr fontId="2"/>
  </si>
  <si>
    <t>北見市立東陵中学校</t>
    <rPh sb="0" eb="2">
      <t>キタミ</t>
    </rPh>
    <rPh sb="2" eb="4">
      <t>シリツ</t>
    </rPh>
    <rPh sb="4" eb="9">
      <t>トウリョウチュウガッコウ</t>
    </rPh>
    <phoneticPr fontId="2"/>
  </si>
  <si>
    <t>１５：００</t>
    <phoneticPr fontId="2"/>
  </si>
  <si>
    <t>競技役員打ち合わせ</t>
    <rPh sb="0" eb="2">
      <t>キョウギ</t>
    </rPh>
    <rPh sb="2" eb="4">
      <t>ヤクイン</t>
    </rPh>
    <rPh sb="4" eb="5">
      <t>ウ</t>
    </rPh>
    <rPh sb="6" eb="7">
      <t>ア</t>
    </rPh>
    <phoneticPr fontId="2"/>
  </si>
  <si>
    <t>　※オホーツク陸協競技役員のみ</t>
    <rPh sb="7" eb="9">
      <t>リクキョウ</t>
    </rPh>
    <rPh sb="9" eb="11">
      <t>キョウギ</t>
    </rPh>
    <rPh sb="11" eb="13">
      <t>ヤクイン</t>
    </rPh>
    <phoneticPr fontId="2"/>
  </si>
  <si>
    <t>０９：００</t>
    <phoneticPr fontId="2"/>
  </si>
  <si>
    <t>①　網走スポーツ・トレーニングフィールド</t>
    <rPh sb="2" eb="4">
      <t>アバシリ</t>
    </rPh>
    <phoneticPr fontId="2"/>
  </si>
  <si>
    <t>②　呼人コミュニティーセンター</t>
    <rPh sb="2" eb="4">
      <t>ヨビト</t>
    </rPh>
    <phoneticPr fontId="2"/>
  </si>
  <si>
    <t>③呼人小中学校</t>
    <rPh sb="1" eb="3">
      <t>ヨビト</t>
    </rPh>
    <rPh sb="3" eb="7">
      <t>ショウチュウガッコウ</t>
    </rPh>
    <phoneticPr fontId="2"/>
  </si>
  <si>
    <t>②</t>
    <phoneticPr fontId="2"/>
  </si>
  <si>
    <t>　網走市呼人３４４−１</t>
    <phoneticPr fontId="2"/>
  </si>
  <si>
    <t>　網走市呼人３３９</t>
    <phoneticPr fontId="2"/>
  </si>
  <si>
    <t>③</t>
    <phoneticPr fontId="2"/>
  </si>
  <si>
    <t>①</t>
    <phoneticPr fontId="2"/>
  </si>
  <si>
    <t>　　各パートにて業務</t>
    <rPh sb="2" eb="3">
      <t>カク</t>
    </rPh>
    <rPh sb="8" eb="10">
      <t>ギョウム</t>
    </rPh>
    <phoneticPr fontId="2"/>
  </si>
  <si>
    <t>※「２　日　時」の集合時間の右に記載されている番号を確認してください</t>
    <rPh sb="4" eb="5">
      <t>ヒ</t>
    </rPh>
    <rPh sb="6" eb="7">
      <t>トキ</t>
    </rPh>
    <rPh sb="9" eb="11">
      <t>シュウゴウ</t>
    </rPh>
    <rPh sb="11" eb="13">
      <t>ジカン</t>
    </rPh>
    <rPh sb="14" eb="15">
      <t>ミギ</t>
    </rPh>
    <rPh sb="16" eb="18">
      <t>キサイ</t>
    </rPh>
    <rPh sb="23" eb="25">
      <t>バンゴウ</t>
    </rPh>
    <rPh sb="26" eb="28">
      <t>カクニン</t>
    </rPh>
    <phoneticPr fontId="2"/>
  </si>
  <si>
    <t>北海道網走南ケ丘高等学校　　事務局　中田　光哉</t>
    <rPh sb="0" eb="3">
      <t>ホッカイドウ</t>
    </rPh>
    <rPh sb="3" eb="6">
      <t>アバシリミナミ</t>
    </rPh>
    <rPh sb="7" eb="12">
      <t>オカコウトウガッコウ</t>
    </rPh>
    <rPh sb="14" eb="17">
      <t>ジムキョク</t>
    </rPh>
    <rPh sb="18" eb="20">
      <t>ナカダ</t>
    </rPh>
    <rPh sb="21" eb="22">
      <t>ヒカリ</t>
    </rPh>
    <rPh sb="22" eb="23">
      <t>カナ</t>
    </rPh>
    <phoneticPr fontId="2"/>
  </si>
  <si>
    <t>令和７年９月８日　</t>
    <rPh sb="0" eb="2">
      <t>レイワ</t>
    </rPh>
    <rPh sb="3" eb="4">
      <t>ネン</t>
    </rPh>
    <rPh sb="5" eb="6">
      <t>ガツ</t>
    </rPh>
    <rPh sb="7" eb="8">
      <t>ニチ</t>
    </rPh>
    <phoneticPr fontId="2"/>
  </si>
  <si>
    <t>式典係は10日(金)16:00から呼人小中学校にて会場設営を行います。</t>
    <rPh sb="0" eb="2">
      <t>シキテン</t>
    </rPh>
    <rPh sb="2" eb="3">
      <t>カカリ</t>
    </rPh>
    <rPh sb="6" eb="7">
      <t>ニチ</t>
    </rPh>
    <rPh sb="8" eb="9">
      <t>キン</t>
    </rPh>
    <rPh sb="17" eb="23">
      <t>ヨビトショウチュウガッコウ</t>
    </rPh>
    <rPh sb="25" eb="27">
      <t>カイジョウ</t>
    </rPh>
    <rPh sb="27" eb="29">
      <t>セツエイ</t>
    </rPh>
    <rPh sb="30" eb="31">
      <t>オコナ</t>
    </rPh>
    <phoneticPr fontId="2"/>
  </si>
  <si>
    <t>４　その他</t>
    <rPh sb="4" eb="5">
      <t>タ</t>
    </rPh>
    <phoneticPr fontId="2"/>
  </si>
  <si>
    <t>５　連絡先</t>
    <rPh sb="2" eb="5">
      <t>レンラクサキ</t>
    </rPh>
    <phoneticPr fontId="2"/>
  </si>
  <si>
    <t>携帯　090-3891-4410</t>
    <rPh sb="0" eb="2">
      <t>ケイタイ</t>
    </rPh>
    <phoneticPr fontId="2"/>
  </si>
  <si>
    <t>TEL　0152-43-2353</t>
    <phoneticPr fontId="2"/>
  </si>
  <si>
    <t>　処暑の候　貴職におかれましてはますます御清祥のこととお喜び申し上げます。</t>
    <rPh sb="4" eb="5">
      <t>ソウロウ</t>
    </rPh>
    <rPh sb="6" eb="8">
      <t>キショク</t>
    </rPh>
    <rPh sb="20" eb="21">
      <t>ゴ</t>
    </rPh>
    <rPh sb="21" eb="23">
      <t>セイショウ</t>
    </rPh>
    <rPh sb="28" eb="29">
      <t>ヨロコ</t>
    </rPh>
    <rPh sb="30" eb="31">
      <t>モウ</t>
    </rPh>
    <rPh sb="32" eb="33">
      <t>ア</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</si>
</sst>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3"/>
      <scheme val="minor"/>
    </font>
    <font>
      <sz val="11"/>
      <name val="ＭＳ Ｐゴシック"/>
      <family val="3"/>
    </font>
    <font>
      <sz val="6"/>
      <name val="ＭＳ Ｐゴシック"/>
      <family val="3"/>
      <scheme val="minor"/>
    </font>
    <font>
      <sz val="11"/>
      <color theme="1"/>
      <name val="HGSｺﾞｼｯｸM"/>
      <family val="3"/>
    </font>
    <font>
      <sz val="10"/>
      <name val="HGPｺﾞｼｯｸM"/>
      <family val="3"/>
    </font>
    <font>
      <sz val="11"/>
      <color rgb="FFFF0000"/>
      <name val="HGSｺﾞｼｯｸM"/>
      <family val="3"/>
    </font>
    <font>
      <sz val="11"/>
      <color theme="1"/>
      <name val="ＤＦ平成明朝体W3"/>
      <family val="1"/>
    </font>
    <font>
      <sz val="11"/>
      <name val="ＭＳ Ｐゴシック"/>
      <family val="3"/>
      <charset val="128"/>
    </font>
    <font>
      <sz val="6"/>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11"/>
      <color theme="1"/>
      <name val="ＭＳ Ｐゴシック"/>
      <family val="2"/>
      <charset val="128"/>
      <scheme val="minor"/>
    </font>
    <font>
      <sz val="10"/>
      <color theme="1"/>
      <name val="ＭＳ 明朝"/>
      <family val="1"/>
      <charset val="128"/>
    </font>
    <font>
      <sz val="9"/>
      <color theme="1"/>
      <name val="ＭＳ 明朝"/>
      <family val="1"/>
      <charset val="128"/>
    </font>
    <font>
      <b/>
      <sz val="11"/>
      <color theme="1"/>
      <name val="ＭＳ Ｐゴシック"/>
      <family val="3"/>
      <charset val="128"/>
      <scheme val="minor"/>
    </font>
    <font>
      <b/>
      <u val="double"/>
      <sz val="11"/>
      <color theme="1"/>
      <name val="ＭＳ Ｐゴシック"/>
      <family val="3"/>
      <charset val="128"/>
      <scheme val="minor"/>
    </font>
    <font>
      <sz val="11"/>
      <color theme="1"/>
      <name val="ＭＳ Ｐゴシック"/>
      <family val="3"/>
      <charset val="128"/>
      <scheme val="minor"/>
    </font>
    <font>
      <sz val="6"/>
      <name val="ＭＳ Ｐゴシック"/>
      <family val="3"/>
      <charset val="128"/>
    </font>
    <font>
      <sz val="12"/>
      <color theme="1"/>
      <name val="HG創英角ｺﾞｼｯｸUB"/>
      <family val="3"/>
      <charset val="128"/>
    </font>
    <font>
      <sz val="7"/>
      <color theme="1"/>
      <name val="ＭＳ 明朝"/>
      <family val="1"/>
      <charset val="128"/>
    </font>
    <font>
      <sz val="6"/>
      <color theme="1"/>
      <name val="ＭＳ 明朝"/>
      <family val="1"/>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s>
  <cellStyleXfs count="5">
    <xf numFmtId="0" fontId="0" fillId="0" borderId="0">
      <alignment vertical="center"/>
    </xf>
    <xf numFmtId="0" fontId="1" fillId="0" borderId="0">
      <alignment vertical="center"/>
    </xf>
    <xf numFmtId="0" fontId="7" fillId="0" borderId="0">
      <alignment vertical="center"/>
    </xf>
    <xf numFmtId="0" fontId="12" fillId="0" borderId="0">
      <alignment vertical="center"/>
    </xf>
    <xf numFmtId="0" fontId="17" fillId="0" borderId="0">
      <alignment vertical="center"/>
    </xf>
  </cellStyleXfs>
  <cellXfs count="68">
    <xf numFmtId="0" fontId="0" fillId="0" borderId="0" xfId="0">
      <alignment vertical="center"/>
    </xf>
    <xf numFmtId="0" fontId="3" fillId="0" borderId="0" xfId="0" applyFont="1">
      <alignment vertical="center"/>
    </xf>
    <xf numFmtId="0" fontId="3" fillId="2" borderId="1" xfId="0" applyFont="1" applyFill="1" applyBorder="1">
      <alignment vertical="center"/>
    </xf>
    <xf numFmtId="0" fontId="4" fillId="0" borderId="2" xfId="1" applyFont="1" applyBorder="1">
      <alignment vertical="center"/>
    </xf>
    <xf numFmtId="0" fontId="3" fillId="0" borderId="2" xfId="0" applyFont="1" applyBorder="1" applyAlignment="1">
      <alignment horizontal="center" vertical="center"/>
    </xf>
    <xf numFmtId="0" fontId="4" fillId="0" borderId="2" xfId="1" applyFont="1" applyBorder="1" applyAlignment="1">
      <alignment horizontal="left" vertical="center"/>
    </xf>
    <xf numFmtId="0" fontId="6" fillId="0" borderId="0" xfId="0" applyFont="1">
      <alignment vertical="center"/>
    </xf>
    <xf numFmtId="49" fontId="9" fillId="0" borderId="0" xfId="0" applyNumberFormat="1" applyFont="1" applyAlignment="1">
      <alignment horizontal="right" vertical="center"/>
    </xf>
    <xf numFmtId="0" fontId="9" fillId="0" borderId="0" xfId="0" applyFont="1" applyAlignment="1">
      <alignment horizontal="distributed" vertical="center"/>
    </xf>
    <xf numFmtId="0" fontId="9" fillId="0" borderId="0" xfId="0" applyFont="1">
      <alignment vertical="center"/>
    </xf>
    <xf numFmtId="20" fontId="9" fillId="0" borderId="0" xfId="0" quotePrefix="1" applyNumberFormat="1" applyFont="1">
      <alignment vertical="center"/>
    </xf>
    <xf numFmtId="58" fontId="9" fillId="0" borderId="0" xfId="0" applyNumberFormat="1" applyFont="1">
      <alignment vertical="center"/>
    </xf>
    <xf numFmtId="0" fontId="9" fillId="0" borderId="0" xfId="0" applyFont="1" applyProtection="1">
      <alignment vertical="center"/>
      <protection hidden="1"/>
    </xf>
    <xf numFmtId="0" fontId="9" fillId="0" borderId="0" xfId="0" applyFont="1" applyAlignment="1">
      <alignment horizontal="distributed" vertical="center" justifyLastLine="1"/>
    </xf>
    <xf numFmtId="0" fontId="10" fillId="0" borderId="0" xfId="0" applyFont="1">
      <alignment vertical="center"/>
    </xf>
    <xf numFmtId="0" fontId="11" fillId="0" borderId="0" xfId="0" applyFont="1" applyAlignment="1">
      <alignment horizontal="left" vertical="center"/>
    </xf>
    <xf numFmtId="0" fontId="9" fillId="0" borderId="3" xfId="0" applyFont="1" applyBorder="1">
      <alignment vertical="center"/>
    </xf>
    <xf numFmtId="20" fontId="9" fillId="0" borderId="0" xfId="0" quotePrefix="1" applyNumberFormat="1" applyFont="1" applyAlignment="1">
      <alignment horizontal="center" vertical="center"/>
    </xf>
    <xf numFmtId="0" fontId="14" fillId="0" borderId="0" xfId="0" applyFont="1" applyAlignment="1">
      <alignment horizontal="distributed" vertical="center"/>
    </xf>
    <xf numFmtId="0" fontId="9" fillId="0" borderId="0" xfId="0" applyFont="1" applyAlignment="1">
      <alignment vertical="center" shrinkToFit="1"/>
    </xf>
    <xf numFmtId="0" fontId="16" fillId="0" borderId="0" xfId="0" applyFont="1">
      <alignment vertical="center"/>
    </xf>
    <xf numFmtId="0" fontId="13" fillId="0" borderId="0" xfId="0" applyFont="1">
      <alignment vertical="center"/>
    </xf>
    <xf numFmtId="0" fontId="9" fillId="0" borderId="0" xfId="0" quotePrefix="1" applyFont="1">
      <alignment vertical="center"/>
    </xf>
    <xf numFmtId="0" fontId="9" fillId="0" borderId="0" xfId="0" applyFont="1" applyAlignment="1">
      <alignment horizontal="left" vertical="center"/>
    </xf>
    <xf numFmtId="0" fontId="10" fillId="0" borderId="0" xfId="0" applyFont="1" applyAlignment="1">
      <alignment horizontal="left" vertical="center"/>
    </xf>
    <xf numFmtId="0" fontId="9" fillId="0" borderId="0" xfId="4" applyFont="1">
      <alignment vertical="center"/>
    </xf>
    <xf numFmtId="0" fontId="9" fillId="0" borderId="0" xfId="4" applyFont="1" applyAlignment="1">
      <alignment vertical="center" shrinkToFit="1"/>
    </xf>
    <xf numFmtId="0" fontId="13" fillId="0" borderId="0" xfId="4" applyFont="1">
      <alignment vertical="center"/>
    </xf>
    <xf numFmtId="0" fontId="13" fillId="0" borderId="0" xfId="4" applyFont="1" applyAlignment="1">
      <alignment vertical="center" shrinkToFit="1"/>
    </xf>
    <xf numFmtId="0" fontId="13" fillId="0" borderId="0" xfId="4" applyFont="1" applyAlignment="1">
      <alignment horizontal="center" vertical="center" shrinkToFit="1"/>
    </xf>
    <xf numFmtId="0" fontId="13" fillId="0" borderId="4" xfId="4" applyFont="1" applyBorder="1">
      <alignment vertical="center"/>
    </xf>
    <xf numFmtId="0" fontId="13" fillId="0" borderId="3" xfId="4" applyFont="1" applyBorder="1">
      <alignment vertical="center"/>
    </xf>
    <xf numFmtId="0" fontId="13" fillId="0" borderId="3" xfId="4" applyFont="1" applyBorder="1" applyAlignment="1">
      <alignment horizontal="center" vertical="center" shrinkToFit="1"/>
    </xf>
    <xf numFmtId="0" fontId="13" fillId="0" borderId="5" xfId="4" applyFont="1" applyBorder="1" applyAlignment="1">
      <alignment vertical="center" shrinkToFit="1"/>
    </xf>
    <xf numFmtId="0" fontId="13" fillId="0" borderId="6" xfId="4" applyFont="1" applyBorder="1">
      <alignment vertical="center"/>
    </xf>
    <xf numFmtId="0" fontId="13" fillId="0" borderId="7" xfId="4" applyFont="1" applyBorder="1" applyAlignment="1">
      <alignment vertical="center" shrinkToFit="1"/>
    </xf>
    <xf numFmtId="0" fontId="13" fillId="0" borderId="8" xfId="4" applyFont="1" applyBorder="1">
      <alignment vertical="center"/>
    </xf>
    <xf numFmtId="0" fontId="13" fillId="0" borderId="9" xfId="4" applyFont="1" applyBorder="1">
      <alignment vertical="center"/>
    </xf>
    <xf numFmtId="0" fontId="13" fillId="0" borderId="9" xfId="4" applyFont="1" applyBorder="1" applyAlignment="1">
      <alignment horizontal="center" vertical="center" shrinkToFit="1"/>
    </xf>
    <xf numFmtId="0" fontId="13" fillId="0" borderId="10" xfId="4" applyFont="1" applyBorder="1" applyAlignment="1">
      <alignment vertical="center" shrinkToFit="1"/>
    </xf>
    <xf numFmtId="0" fontId="13" fillId="0" borderId="3" xfId="4" applyFont="1" applyBorder="1" applyAlignment="1">
      <alignment vertical="center" shrinkToFit="1"/>
    </xf>
    <xf numFmtId="0" fontId="13" fillId="0" borderId="9" xfId="4" applyFont="1" applyBorder="1" applyAlignment="1">
      <alignment vertical="center" shrinkToFit="1"/>
    </xf>
    <xf numFmtId="0" fontId="13" fillId="0" borderId="0" xfId="4" applyFont="1" applyAlignment="1">
      <alignment horizontal="center" vertical="center"/>
    </xf>
    <xf numFmtId="0" fontId="15" fillId="0" borderId="0" xfId="0" applyFont="1" applyAlignment="1">
      <alignment horizontal="left" vertical="center"/>
    </xf>
    <xf numFmtId="0" fontId="5" fillId="0" borderId="0" xfId="0" applyFont="1">
      <alignment vertical="center"/>
    </xf>
    <xf numFmtId="49" fontId="9" fillId="0" borderId="0" xfId="0" quotePrefix="1" applyNumberFormat="1" applyFont="1" applyAlignment="1">
      <alignment horizontal="center" vertical="center"/>
    </xf>
    <xf numFmtId="49" fontId="9" fillId="0" borderId="0" xfId="0" applyNumberFormat="1" applyFont="1">
      <alignment vertical="center"/>
    </xf>
    <xf numFmtId="0" fontId="9" fillId="0" borderId="0" xfId="0" applyFont="1" applyAlignment="1">
      <alignment horizontal="center"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distributed" vertical="center"/>
    </xf>
    <xf numFmtId="0" fontId="9" fillId="0" borderId="0" xfId="0" applyFont="1" applyAlignment="1" applyProtection="1">
      <alignment horizontal="distributed" vertical="center" justifyLastLine="1"/>
      <protection hidden="1"/>
    </xf>
    <xf numFmtId="0" fontId="9" fillId="0" borderId="3" xfId="0" applyFont="1" applyBorder="1" applyAlignment="1" applyProtection="1">
      <alignment horizontal="distributed" vertical="center"/>
      <protection hidden="1"/>
    </xf>
    <xf numFmtId="0" fontId="10"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16"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shrinkToFit="1"/>
    </xf>
    <xf numFmtId="0" fontId="15" fillId="0" borderId="0" xfId="0" applyFont="1" applyAlignment="1">
      <alignment horizontal="left" vertical="center" shrinkToFit="1"/>
    </xf>
    <xf numFmtId="0" fontId="9" fillId="0" borderId="3" xfId="0" applyFont="1" applyBorder="1" applyAlignment="1">
      <alignment horizontal="right" vertical="center"/>
    </xf>
    <xf numFmtId="0" fontId="9" fillId="0" borderId="3" xfId="0" applyFont="1" applyBorder="1" applyAlignment="1" applyProtection="1">
      <alignment horizontal="left" vertical="center" shrinkToFit="1"/>
      <protection hidden="1"/>
    </xf>
    <xf numFmtId="0" fontId="19" fillId="0" borderId="0" xfId="4" applyFont="1" applyAlignment="1">
      <alignment horizontal="center" vertical="center" shrinkToFit="1"/>
    </xf>
    <xf numFmtId="0" fontId="20" fillId="0" borderId="0" xfId="4" applyFont="1" applyAlignment="1">
      <alignment vertical="center" wrapText="1" shrinkToFit="1"/>
    </xf>
    <xf numFmtId="0" fontId="21" fillId="0" borderId="0" xfId="0" applyFont="1" applyAlignment="1">
      <alignment horizontal="distributed" vertical="center" wrapText="1"/>
    </xf>
    <xf numFmtId="0" fontId="17" fillId="0" borderId="0" xfId="0" applyFont="1" applyAlignment="1">
      <alignment horizontal="center" vertical="center"/>
    </xf>
    <xf numFmtId="0" fontId="9" fillId="0" borderId="0" xfId="0" applyFont="1" applyAlignment="1">
      <alignment horizontal="left" vertical="center" shrinkToFit="1"/>
    </xf>
    <xf numFmtId="0" fontId="9" fillId="0" borderId="0" xfId="0" applyFont="1" applyAlignment="1">
      <alignment horizontal="left" vertical="center" shrinkToFit="1"/>
    </xf>
  </cellXfs>
  <cellStyles count="5">
    <cellStyle name="標準" xfId="0" builtinId="0"/>
    <cellStyle name="標準 2" xfId="2" xr:uid="{00000000-0005-0000-0000-000001000000}"/>
    <cellStyle name="標準 3" xfId="3" xr:uid="{00000000-0005-0000-0000-000002000000}"/>
    <cellStyle name="標準 4" xfId="4" xr:uid="{D8015DE6-0B33-4AB1-9367-9AA725EE48DB}"/>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F104"/>
  <sheetViews>
    <sheetView zoomScale="115" zoomScaleNormal="115" workbookViewId="0">
      <pane ySplit="4" topLeftCell="A77" activePane="bottomLeft" state="frozen"/>
      <selection pane="bottomLeft" activeCell="D83" sqref="D83"/>
    </sheetView>
  </sheetViews>
  <sheetFormatPr defaultColWidth="8.875" defaultRowHeight="13.5" x14ac:dyDescent="0.15"/>
  <cols>
    <col min="1" max="1" width="2.625" style="1" customWidth="1"/>
    <col min="2" max="2" width="5.5" style="1" bestFit="1" customWidth="1"/>
    <col min="3" max="3" width="16.5" style="1" customWidth="1"/>
    <col min="4" max="4" width="22.25" style="1" bestFit="1" customWidth="1"/>
    <col min="5" max="5" width="16.125" style="1" bestFit="1" customWidth="1"/>
    <col min="6" max="6" width="18.125" style="1" bestFit="1" customWidth="1"/>
    <col min="7" max="16384" width="8.875" style="1"/>
  </cols>
  <sheetData>
    <row r="1" spans="2:6" ht="30.75" customHeight="1" x14ac:dyDescent="0.15">
      <c r="B1" s="2"/>
      <c r="C1" s="44" t="s">
        <v>3</v>
      </c>
      <c r="D1" s="44"/>
    </row>
    <row r="4" spans="2:6" x14ac:dyDescent="0.15">
      <c r="C4" s="4" t="s">
        <v>0</v>
      </c>
      <c r="D4" s="4" t="s">
        <v>22</v>
      </c>
      <c r="E4" s="4" t="s">
        <v>4</v>
      </c>
      <c r="F4" s="4" t="s">
        <v>1</v>
      </c>
    </row>
    <row r="5" spans="2:6" x14ac:dyDescent="0.15">
      <c r="B5" s="3">
        <v>1</v>
      </c>
      <c r="C5" s="5" t="s">
        <v>39</v>
      </c>
      <c r="D5" s="5" t="s">
        <v>133</v>
      </c>
      <c r="E5" s="5" t="s">
        <v>30</v>
      </c>
      <c r="F5" s="5"/>
    </row>
    <row r="6" spans="2:6" x14ac:dyDescent="0.15">
      <c r="B6" s="3">
        <v>2</v>
      </c>
      <c r="C6" s="5" t="s">
        <v>40</v>
      </c>
      <c r="D6" s="5" t="s">
        <v>134</v>
      </c>
      <c r="E6" s="5" t="s">
        <v>24</v>
      </c>
      <c r="F6" s="5"/>
    </row>
    <row r="7" spans="2:6" x14ac:dyDescent="0.15">
      <c r="B7" s="3">
        <v>3</v>
      </c>
      <c r="C7" s="5" t="s">
        <v>41</v>
      </c>
      <c r="D7" s="5" t="s">
        <v>135</v>
      </c>
      <c r="E7" s="5" t="s">
        <v>24</v>
      </c>
      <c r="F7" s="5"/>
    </row>
    <row r="8" spans="2:6" x14ac:dyDescent="0.15">
      <c r="B8" s="3">
        <v>4</v>
      </c>
      <c r="C8" s="5" t="s">
        <v>42</v>
      </c>
      <c r="D8" s="5" t="s">
        <v>136</v>
      </c>
      <c r="E8" s="5" t="s">
        <v>27</v>
      </c>
      <c r="F8" s="5"/>
    </row>
    <row r="9" spans="2:6" x14ac:dyDescent="0.15">
      <c r="B9" s="3">
        <v>5</v>
      </c>
      <c r="C9" s="5" t="s">
        <v>43</v>
      </c>
      <c r="D9" s="5" t="s">
        <v>137</v>
      </c>
      <c r="E9" s="5" t="s">
        <v>27</v>
      </c>
      <c r="F9" s="5"/>
    </row>
    <row r="10" spans="2:6" x14ac:dyDescent="0.15">
      <c r="B10" s="3">
        <v>6</v>
      </c>
      <c r="C10" s="5" t="s">
        <v>44</v>
      </c>
      <c r="D10" s="5" t="s">
        <v>135</v>
      </c>
      <c r="E10" s="5" t="s">
        <v>27</v>
      </c>
      <c r="F10" s="5" t="s">
        <v>61</v>
      </c>
    </row>
    <row r="11" spans="2:6" x14ac:dyDescent="0.15">
      <c r="B11" s="3">
        <v>7</v>
      </c>
      <c r="C11" s="5" t="s">
        <v>45</v>
      </c>
      <c r="D11" s="5" t="s">
        <v>138</v>
      </c>
      <c r="E11" s="5" t="s">
        <v>27</v>
      </c>
      <c r="F11" s="5" t="s">
        <v>23</v>
      </c>
    </row>
    <row r="12" spans="2:6" x14ac:dyDescent="0.15">
      <c r="B12" s="3">
        <v>8</v>
      </c>
      <c r="C12" s="5" t="s">
        <v>46</v>
      </c>
      <c r="D12" s="5" t="s">
        <v>139</v>
      </c>
      <c r="E12" s="5" t="s">
        <v>27</v>
      </c>
      <c r="F12" s="5" t="s">
        <v>61</v>
      </c>
    </row>
    <row r="13" spans="2:6" x14ac:dyDescent="0.15">
      <c r="B13" s="3">
        <v>9</v>
      </c>
      <c r="C13" s="5" t="s">
        <v>47</v>
      </c>
      <c r="D13" s="5" t="s">
        <v>140</v>
      </c>
      <c r="E13" s="5" t="s">
        <v>27</v>
      </c>
      <c r="F13" s="5" t="s">
        <v>109</v>
      </c>
    </row>
    <row r="14" spans="2:6" x14ac:dyDescent="0.15">
      <c r="B14" s="3">
        <v>10</v>
      </c>
      <c r="C14" s="5" t="s">
        <v>48</v>
      </c>
      <c r="D14" s="5" t="s">
        <v>134</v>
      </c>
      <c r="E14" s="5" t="s">
        <v>26</v>
      </c>
      <c r="F14" s="5" t="s">
        <v>23</v>
      </c>
    </row>
    <row r="15" spans="2:6" x14ac:dyDescent="0.15">
      <c r="B15" s="3">
        <v>11</v>
      </c>
      <c r="C15" s="5" t="s">
        <v>49</v>
      </c>
      <c r="D15" s="5" t="s">
        <v>190</v>
      </c>
      <c r="E15" s="5" t="s">
        <v>57</v>
      </c>
      <c r="F15" s="5"/>
    </row>
    <row r="16" spans="2:6" x14ac:dyDescent="0.15">
      <c r="B16" s="3">
        <v>12</v>
      </c>
      <c r="C16" s="5" t="s">
        <v>50</v>
      </c>
      <c r="D16" s="5"/>
      <c r="E16" s="5" t="s">
        <v>29</v>
      </c>
      <c r="F16" s="5"/>
    </row>
    <row r="17" spans="2:6" x14ac:dyDescent="0.15">
      <c r="B17" s="3">
        <v>13</v>
      </c>
      <c r="C17" s="5" t="s">
        <v>51</v>
      </c>
      <c r="D17" s="5"/>
      <c r="E17" s="5" t="s">
        <v>29</v>
      </c>
      <c r="F17" s="5"/>
    </row>
    <row r="18" spans="2:6" x14ac:dyDescent="0.15">
      <c r="B18" s="3">
        <v>14</v>
      </c>
      <c r="C18" s="5" t="s">
        <v>52</v>
      </c>
      <c r="D18" s="5"/>
      <c r="E18" s="5" t="s">
        <v>29</v>
      </c>
      <c r="F18" s="5"/>
    </row>
    <row r="19" spans="2:6" x14ac:dyDescent="0.15">
      <c r="B19" s="3">
        <v>15</v>
      </c>
      <c r="C19" s="5" t="s">
        <v>53</v>
      </c>
      <c r="D19" s="5" t="s">
        <v>141</v>
      </c>
      <c r="E19" s="5" t="s">
        <v>58</v>
      </c>
      <c r="F19" s="5"/>
    </row>
    <row r="20" spans="2:6" x14ac:dyDescent="0.15">
      <c r="B20" s="3">
        <v>16</v>
      </c>
      <c r="C20" s="5" t="s">
        <v>37</v>
      </c>
      <c r="D20" s="5" t="s">
        <v>142</v>
      </c>
      <c r="E20" s="5" t="s">
        <v>58</v>
      </c>
      <c r="F20" s="5"/>
    </row>
    <row r="21" spans="2:6" x14ac:dyDescent="0.15">
      <c r="B21" s="3">
        <v>17</v>
      </c>
      <c r="C21" s="5" t="s">
        <v>54</v>
      </c>
      <c r="D21" s="5" t="s">
        <v>143</v>
      </c>
      <c r="E21" s="5" t="s">
        <v>58</v>
      </c>
      <c r="F21" s="5"/>
    </row>
    <row r="22" spans="2:6" x14ac:dyDescent="0.15">
      <c r="B22" s="3">
        <v>18</v>
      </c>
      <c r="C22" s="5" t="s">
        <v>55</v>
      </c>
      <c r="D22" s="5" t="s">
        <v>144</v>
      </c>
      <c r="E22" s="5" t="s">
        <v>58</v>
      </c>
      <c r="F22" s="5"/>
    </row>
    <row r="23" spans="2:6" x14ac:dyDescent="0.15">
      <c r="B23" s="3">
        <v>19</v>
      </c>
      <c r="C23" s="5" t="s">
        <v>56</v>
      </c>
      <c r="D23" s="5" t="s">
        <v>192</v>
      </c>
      <c r="E23" s="5" t="s">
        <v>58</v>
      </c>
      <c r="F23" s="5"/>
    </row>
    <row r="24" spans="2:6" x14ac:dyDescent="0.15">
      <c r="B24" s="3">
        <v>20</v>
      </c>
      <c r="C24" s="5" t="s">
        <v>59</v>
      </c>
      <c r="D24" s="5" t="s">
        <v>145</v>
      </c>
      <c r="E24" s="5" t="s">
        <v>25</v>
      </c>
      <c r="F24" s="5" t="s">
        <v>90</v>
      </c>
    </row>
    <row r="25" spans="2:6" x14ac:dyDescent="0.15">
      <c r="B25" s="3">
        <v>21</v>
      </c>
      <c r="C25" s="5" t="s">
        <v>60</v>
      </c>
      <c r="D25" s="5" t="s">
        <v>146</v>
      </c>
      <c r="E25" s="5" t="s">
        <v>25</v>
      </c>
      <c r="F25" s="5" t="s">
        <v>23</v>
      </c>
    </row>
    <row r="26" spans="2:6" x14ac:dyDescent="0.15">
      <c r="B26" s="3">
        <v>22</v>
      </c>
      <c r="C26" s="5" t="s">
        <v>62</v>
      </c>
      <c r="D26" s="5" t="s">
        <v>147</v>
      </c>
      <c r="E26" s="5" t="s">
        <v>80</v>
      </c>
      <c r="F26" s="5" t="s">
        <v>23</v>
      </c>
    </row>
    <row r="27" spans="2:6" x14ac:dyDescent="0.15">
      <c r="B27" s="3">
        <v>23</v>
      </c>
      <c r="C27" s="5" t="s">
        <v>63</v>
      </c>
      <c r="D27" s="5" t="s">
        <v>148</v>
      </c>
      <c r="E27" s="5" t="s">
        <v>80</v>
      </c>
      <c r="F27" s="5" t="s">
        <v>23</v>
      </c>
    </row>
    <row r="28" spans="2:6" x14ac:dyDescent="0.15">
      <c r="B28" s="3">
        <v>24</v>
      </c>
      <c r="C28" s="5" t="s">
        <v>64</v>
      </c>
      <c r="D28" s="5" t="s">
        <v>149</v>
      </c>
      <c r="E28" s="5" t="s">
        <v>80</v>
      </c>
      <c r="F28" s="5" t="s">
        <v>23</v>
      </c>
    </row>
    <row r="29" spans="2:6" x14ac:dyDescent="0.15">
      <c r="B29" s="3">
        <v>25</v>
      </c>
      <c r="C29" s="5" t="s">
        <v>65</v>
      </c>
      <c r="D29" s="5" t="s">
        <v>165</v>
      </c>
      <c r="E29" s="5" t="s">
        <v>80</v>
      </c>
      <c r="F29" s="5" t="s">
        <v>23</v>
      </c>
    </row>
    <row r="30" spans="2:6" x14ac:dyDescent="0.15">
      <c r="B30" s="3">
        <v>26</v>
      </c>
      <c r="C30" s="5" t="s">
        <v>66</v>
      </c>
      <c r="D30" s="5" t="s">
        <v>150</v>
      </c>
      <c r="E30" s="5" t="s">
        <v>80</v>
      </c>
      <c r="F30" s="5" t="s">
        <v>23</v>
      </c>
    </row>
    <row r="31" spans="2:6" x14ac:dyDescent="0.15">
      <c r="B31" s="3">
        <v>27</v>
      </c>
      <c r="C31" s="5" t="s">
        <v>67</v>
      </c>
      <c r="D31" s="5" t="s">
        <v>148</v>
      </c>
      <c r="E31" s="5" t="s">
        <v>28</v>
      </c>
      <c r="F31" s="5"/>
    </row>
    <row r="32" spans="2:6" x14ac:dyDescent="0.15">
      <c r="B32" s="3">
        <v>28</v>
      </c>
      <c r="C32" s="5" t="s">
        <v>68</v>
      </c>
      <c r="D32" s="5" t="s">
        <v>148</v>
      </c>
      <c r="E32" s="5" t="s">
        <v>28</v>
      </c>
      <c r="F32" s="5"/>
    </row>
    <row r="33" spans="2:6" x14ac:dyDescent="0.15">
      <c r="B33" s="3">
        <v>29</v>
      </c>
      <c r="C33" s="5" t="s">
        <v>69</v>
      </c>
      <c r="D33" s="5" t="s">
        <v>151</v>
      </c>
      <c r="E33" s="5" t="s">
        <v>28</v>
      </c>
      <c r="F33" s="5"/>
    </row>
    <row r="34" spans="2:6" x14ac:dyDescent="0.15">
      <c r="B34" s="3">
        <v>30</v>
      </c>
      <c r="C34" s="5" t="s">
        <v>70</v>
      </c>
      <c r="D34" s="5" t="s">
        <v>152</v>
      </c>
      <c r="E34" s="5" t="s">
        <v>28</v>
      </c>
      <c r="F34" s="5"/>
    </row>
    <row r="35" spans="2:6" x14ac:dyDescent="0.15">
      <c r="B35" s="3">
        <v>31</v>
      </c>
      <c r="C35" s="5" t="s">
        <v>71</v>
      </c>
      <c r="D35" s="5" t="s">
        <v>153</v>
      </c>
      <c r="E35" s="5" t="s">
        <v>38</v>
      </c>
      <c r="F35" s="5"/>
    </row>
    <row r="36" spans="2:6" x14ac:dyDescent="0.15">
      <c r="B36" s="3">
        <v>32</v>
      </c>
      <c r="C36" s="5" t="s">
        <v>31</v>
      </c>
      <c r="D36" s="5" t="s">
        <v>133</v>
      </c>
      <c r="E36" s="5" t="s">
        <v>32</v>
      </c>
      <c r="F36" s="5"/>
    </row>
    <row r="37" spans="2:6" x14ac:dyDescent="0.15">
      <c r="B37" s="3">
        <v>33</v>
      </c>
      <c r="C37" s="5" t="s">
        <v>72</v>
      </c>
      <c r="D37" s="5" t="s">
        <v>154</v>
      </c>
      <c r="E37" s="5" t="s">
        <v>32</v>
      </c>
      <c r="F37" s="5"/>
    </row>
    <row r="38" spans="2:6" x14ac:dyDescent="0.15">
      <c r="B38" s="3">
        <v>34</v>
      </c>
      <c r="C38" s="5" t="s">
        <v>73</v>
      </c>
      <c r="D38" s="5" t="s">
        <v>155</v>
      </c>
      <c r="E38" s="5" t="s">
        <v>32</v>
      </c>
      <c r="F38" s="5"/>
    </row>
    <row r="39" spans="2:6" x14ac:dyDescent="0.15">
      <c r="B39" s="3">
        <v>35</v>
      </c>
      <c r="C39" s="5" t="s">
        <v>74</v>
      </c>
      <c r="D39" s="5" t="s">
        <v>148</v>
      </c>
      <c r="E39" s="5" t="s">
        <v>32</v>
      </c>
      <c r="F39" s="5"/>
    </row>
    <row r="40" spans="2:6" x14ac:dyDescent="0.15">
      <c r="B40" s="3">
        <v>36</v>
      </c>
      <c r="C40" s="5" t="s">
        <v>75</v>
      </c>
      <c r="D40" s="5"/>
      <c r="E40" s="5" t="s">
        <v>81</v>
      </c>
      <c r="F40" s="5"/>
    </row>
    <row r="41" spans="2:6" x14ac:dyDescent="0.15">
      <c r="B41" s="3">
        <v>37</v>
      </c>
      <c r="C41" s="5" t="s">
        <v>76</v>
      </c>
      <c r="D41" s="5" t="s">
        <v>139</v>
      </c>
      <c r="E41" s="5" t="s">
        <v>82</v>
      </c>
      <c r="F41" s="5"/>
    </row>
    <row r="42" spans="2:6" x14ac:dyDescent="0.15">
      <c r="B42" s="3">
        <v>38</v>
      </c>
      <c r="C42" s="5" t="s">
        <v>77</v>
      </c>
      <c r="D42" s="5" t="s">
        <v>156</v>
      </c>
      <c r="E42" s="5" t="s">
        <v>82</v>
      </c>
      <c r="F42" s="5" t="s">
        <v>90</v>
      </c>
    </row>
    <row r="43" spans="2:6" x14ac:dyDescent="0.15">
      <c r="B43" s="3">
        <v>39</v>
      </c>
      <c r="C43" s="5" t="s">
        <v>78</v>
      </c>
      <c r="D43" s="5" t="s">
        <v>157</v>
      </c>
      <c r="E43" s="5" t="s">
        <v>83</v>
      </c>
      <c r="F43" s="5"/>
    </row>
    <row r="44" spans="2:6" x14ac:dyDescent="0.15">
      <c r="B44" s="3">
        <v>40</v>
      </c>
      <c r="C44" s="5" t="s">
        <v>79</v>
      </c>
      <c r="D44" s="5"/>
      <c r="E44" s="5" t="s">
        <v>35</v>
      </c>
      <c r="F44" s="5"/>
    </row>
    <row r="45" spans="2:6" x14ac:dyDescent="0.15">
      <c r="B45" s="3">
        <v>41</v>
      </c>
      <c r="C45" s="5" t="s">
        <v>84</v>
      </c>
      <c r="D45" s="5" t="s">
        <v>138</v>
      </c>
      <c r="E45" s="5" t="s">
        <v>27</v>
      </c>
      <c r="F45" s="5" t="s">
        <v>319</v>
      </c>
    </row>
    <row r="46" spans="2:6" x14ac:dyDescent="0.15">
      <c r="B46" s="3">
        <v>42</v>
      </c>
      <c r="C46" s="5" t="s">
        <v>85</v>
      </c>
      <c r="D46" s="5" t="s">
        <v>158</v>
      </c>
      <c r="E46" s="5" t="s">
        <v>110</v>
      </c>
      <c r="F46" s="5"/>
    </row>
    <row r="47" spans="2:6" x14ac:dyDescent="0.15">
      <c r="B47" s="3">
        <v>43</v>
      </c>
      <c r="C47" s="5" t="s">
        <v>86</v>
      </c>
      <c r="D47" s="5" t="s">
        <v>148</v>
      </c>
      <c r="E47" s="5" t="s">
        <v>111</v>
      </c>
      <c r="F47" s="5"/>
    </row>
    <row r="48" spans="2:6" x14ac:dyDescent="0.15">
      <c r="B48" s="3">
        <v>44</v>
      </c>
      <c r="C48" s="5" t="s">
        <v>87</v>
      </c>
      <c r="D48" s="5" t="s">
        <v>159</v>
      </c>
      <c r="E48" s="5" t="s">
        <v>112</v>
      </c>
      <c r="F48" s="5"/>
    </row>
    <row r="49" spans="2:6" x14ac:dyDescent="0.15">
      <c r="B49" s="3">
        <v>45</v>
      </c>
      <c r="C49" s="5" t="s">
        <v>88</v>
      </c>
      <c r="D49" s="5" t="s">
        <v>160</v>
      </c>
      <c r="E49" s="5" t="s">
        <v>113</v>
      </c>
      <c r="F49" s="5"/>
    </row>
    <row r="50" spans="2:6" x14ac:dyDescent="0.15">
      <c r="B50" s="3">
        <v>46</v>
      </c>
      <c r="C50" s="5" t="s">
        <v>89</v>
      </c>
      <c r="D50" s="5" t="s">
        <v>161</v>
      </c>
      <c r="E50" s="5" t="s">
        <v>114</v>
      </c>
      <c r="F50" s="5"/>
    </row>
    <row r="51" spans="2:6" x14ac:dyDescent="0.15">
      <c r="B51" s="3">
        <v>47</v>
      </c>
      <c r="C51" s="5" t="s">
        <v>91</v>
      </c>
      <c r="D51" s="5" t="s">
        <v>162</v>
      </c>
      <c r="E51" s="5" t="s">
        <v>115</v>
      </c>
      <c r="F51" s="5"/>
    </row>
    <row r="52" spans="2:6" x14ac:dyDescent="0.15">
      <c r="B52" s="3">
        <v>48</v>
      </c>
      <c r="C52" s="5" t="s">
        <v>92</v>
      </c>
      <c r="D52" s="5" t="s">
        <v>163</v>
      </c>
      <c r="E52" s="5" t="s">
        <v>115</v>
      </c>
      <c r="F52" s="5"/>
    </row>
    <row r="53" spans="2:6" x14ac:dyDescent="0.15">
      <c r="B53" s="3">
        <v>49</v>
      </c>
      <c r="C53" s="5" t="s">
        <v>93</v>
      </c>
      <c r="D53" s="5" t="s">
        <v>164</v>
      </c>
      <c r="E53" s="5" t="s">
        <v>116</v>
      </c>
      <c r="F53" s="5"/>
    </row>
    <row r="54" spans="2:6" x14ac:dyDescent="0.15">
      <c r="B54" s="3">
        <v>50</v>
      </c>
      <c r="C54" s="5" t="s">
        <v>94</v>
      </c>
      <c r="D54" s="5" t="s">
        <v>162</v>
      </c>
      <c r="E54" s="5" t="s">
        <v>117</v>
      </c>
      <c r="F54" s="5"/>
    </row>
    <row r="55" spans="2:6" x14ac:dyDescent="0.15">
      <c r="B55" s="3">
        <v>51</v>
      </c>
      <c r="C55" s="5" t="s">
        <v>95</v>
      </c>
      <c r="D55" s="5" t="s">
        <v>165</v>
      </c>
      <c r="E55" s="5" t="s">
        <v>118</v>
      </c>
      <c r="F55" s="5"/>
    </row>
    <row r="56" spans="2:6" x14ac:dyDescent="0.15">
      <c r="B56" s="3">
        <v>52</v>
      </c>
      <c r="C56" s="5" t="s">
        <v>96</v>
      </c>
      <c r="D56" s="5" t="s">
        <v>156</v>
      </c>
      <c r="E56" s="5" t="s">
        <v>119</v>
      </c>
      <c r="F56" s="5"/>
    </row>
    <row r="57" spans="2:6" x14ac:dyDescent="0.15">
      <c r="B57" s="3">
        <v>53</v>
      </c>
      <c r="C57" s="5" t="s">
        <v>97</v>
      </c>
      <c r="D57" s="5"/>
      <c r="E57" s="5" t="s">
        <v>119</v>
      </c>
      <c r="F57" s="5"/>
    </row>
    <row r="58" spans="2:6" x14ac:dyDescent="0.15">
      <c r="B58" s="3">
        <v>54</v>
      </c>
      <c r="C58" s="5" t="s">
        <v>98</v>
      </c>
      <c r="D58" s="5"/>
      <c r="E58" s="5" t="s">
        <v>119</v>
      </c>
      <c r="F58" s="5"/>
    </row>
    <row r="59" spans="2:6" x14ac:dyDescent="0.15">
      <c r="B59" s="3">
        <v>55</v>
      </c>
      <c r="C59" s="5" t="s">
        <v>99</v>
      </c>
      <c r="D59" s="5"/>
      <c r="E59" s="5" t="s">
        <v>119</v>
      </c>
      <c r="F59" s="5"/>
    </row>
    <row r="60" spans="2:6" x14ac:dyDescent="0.15">
      <c r="B60" s="3">
        <v>56</v>
      </c>
      <c r="C60" s="5" t="s">
        <v>100</v>
      </c>
      <c r="D60" s="5"/>
      <c r="E60" s="5" t="s">
        <v>119</v>
      </c>
      <c r="F60" s="5"/>
    </row>
    <row r="61" spans="2:6" x14ac:dyDescent="0.15">
      <c r="B61" s="3">
        <v>57</v>
      </c>
      <c r="C61" s="5" t="s">
        <v>101</v>
      </c>
      <c r="D61" s="5" t="s">
        <v>166</v>
      </c>
      <c r="E61" s="5" t="s">
        <v>119</v>
      </c>
      <c r="F61" s="5"/>
    </row>
    <row r="62" spans="2:6" x14ac:dyDescent="0.15">
      <c r="B62" s="3">
        <v>58</v>
      </c>
      <c r="C62" s="5" t="s">
        <v>102</v>
      </c>
      <c r="D62" s="5" t="s">
        <v>191</v>
      </c>
      <c r="E62" s="5" t="s">
        <v>119</v>
      </c>
      <c r="F62" s="5"/>
    </row>
    <row r="63" spans="2:6" x14ac:dyDescent="0.15">
      <c r="B63" s="3">
        <v>59</v>
      </c>
      <c r="C63" s="5" t="s">
        <v>103</v>
      </c>
      <c r="D63" s="5"/>
      <c r="E63" s="5" t="s">
        <v>119</v>
      </c>
      <c r="F63" s="5"/>
    </row>
    <row r="64" spans="2:6" x14ac:dyDescent="0.15">
      <c r="B64" s="3">
        <v>60</v>
      </c>
      <c r="C64" s="5" t="s">
        <v>104</v>
      </c>
      <c r="D64" s="5" t="s">
        <v>166</v>
      </c>
      <c r="E64" s="5" t="s">
        <v>119</v>
      </c>
      <c r="F64" s="5"/>
    </row>
    <row r="65" spans="2:6" x14ac:dyDescent="0.15">
      <c r="B65" s="3">
        <v>61</v>
      </c>
      <c r="C65" s="5" t="s">
        <v>105</v>
      </c>
      <c r="D65" s="5" t="s">
        <v>167</v>
      </c>
      <c r="E65" s="5" t="s">
        <v>119</v>
      </c>
      <c r="F65" s="5"/>
    </row>
    <row r="66" spans="2:6" x14ac:dyDescent="0.15">
      <c r="B66" s="3">
        <v>62</v>
      </c>
      <c r="C66" s="5" t="s">
        <v>106</v>
      </c>
      <c r="D66" s="5" t="s">
        <v>168</v>
      </c>
      <c r="E66" s="5" t="s">
        <v>119</v>
      </c>
      <c r="F66" s="5"/>
    </row>
    <row r="67" spans="2:6" x14ac:dyDescent="0.15">
      <c r="B67" s="3">
        <v>63</v>
      </c>
      <c r="C67" s="5" t="s">
        <v>107</v>
      </c>
      <c r="D67" s="5" t="s">
        <v>169</v>
      </c>
      <c r="E67" s="5" t="s">
        <v>119</v>
      </c>
      <c r="F67" s="5"/>
    </row>
    <row r="68" spans="2:6" x14ac:dyDescent="0.15">
      <c r="B68" s="3">
        <v>64</v>
      </c>
      <c r="C68" s="5" t="s">
        <v>108</v>
      </c>
      <c r="D68" s="5" t="s">
        <v>170</v>
      </c>
      <c r="E68" s="5" t="s">
        <v>119</v>
      </c>
      <c r="F68" s="5"/>
    </row>
    <row r="69" spans="2:6" x14ac:dyDescent="0.15">
      <c r="B69" s="3">
        <v>65</v>
      </c>
      <c r="C69" s="5" t="s">
        <v>120</v>
      </c>
      <c r="D69" s="5" t="s">
        <v>140</v>
      </c>
      <c r="E69" s="5" t="s">
        <v>36</v>
      </c>
      <c r="F69" s="5"/>
    </row>
    <row r="70" spans="2:6" x14ac:dyDescent="0.15">
      <c r="B70" s="3">
        <v>66</v>
      </c>
      <c r="C70" s="5" t="s">
        <v>121</v>
      </c>
      <c r="D70" s="5" t="s">
        <v>171</v>
      </c>
      <c r="E70" s="5" t="s">
        <v>36</v>
      </c>
      <c r="F70" s="5"/>
    </row>
    <row r="71" spans="2:6" x14ac:dyDescent="0.15">
      <c r="B71" s="3">
        <v>67</v>
      </c>
      <c r="C71" s="5" t="s">
        <v>122</v>
      </c>
      <c r="D71" s="5" t="s">
        <v>163</v>
      </c>
      <c r="E71" s="5" t="s">
        <v>36</v>
      </c>
      <c r="F71" s="5"/>
    </row>
    <row r="72" spans="2:6" x14ac:dyDescent="0.15">
      <c r="B72" s="3">
        <v>68</v>
      </c>
      <c r="C72" s="5" t="s">
        <v>123</v>
      </c>
      <c r="D72" s="5" t="s">
        <v>157</v>
      </c>
      <c r="E72" s="5" t="s">
        <v>36</v>
      </c>
      <c r="F72" s="5"/>
    </row>
    <row r="73" spans="2:6" x14ac:dyDescent="0.15">
      <c r="B73" s="3">
        <v>69</v>
      </c>
      <c r="C73" s="5" t="s">
        <v>124</v>
      </c>
      <c r="D73" s="5" t="s">
        <v>157</v>
      </c>
      <c r="E73" s="5" t="s">
        <v>36</v>
      </c>
      <c r="F73" s="5"/>
    </row>
    <row r="74" spans="2:6" x14ac:dyDescent="0.15">
      <c r="B74" s="3">
        <v>70</v>
      </c>
      <c r="C74" s="5" t="s">
        <v>125</v>
      </c>
      <c r="D74" s="5" t="s">
        <v>172</v>
      </c>
      <c r="E74" s="5" t="s">
        <v>36</v>
      </c>
      <c r="F74" s="5"/>
    </row>
    <row r="75" spans="2:6" x14ac:dyDescent="0.15">
      <c r="B75" s="3">
        <v>71</v>
      </c>
      <c r="C75" s="5" t="s">
        <v>126</v>
      </c>
      <c r="D75" s="5" t="s">
        <v>173</v>
      </c>
      <c r="E75" s="5" t="s">
        <v>36</v>
      </c>
      <c r="F75" s="5"/>
    </row>
    <row r="76" spans="2:6" x14ac:dyDescent="0.15">
      <c r="B76" s="3">
        <v>72</v>
      </c>
      <c r="C76" s="5" t="s">
        <v>127</v>
      </c>
      <c r="D76" s="5" t="s">
        <v>173</v>
      </c>
      <c r="E76" s="5" t="s">
        <v>36</v>
      </c>
      <c r="F76" s="5"/>
    </row>
    <row r="77" spans="2:6" x14ac:dyDescent="0.15">
      <c r="B77" s="3">
        <v>73</v>
      </c>
      <c r="C77" s="5" t="s">
        <v>128</v>
      </c>
      <c r="D77" s="5" t="s">
        <v>140</v>
      </c>
      <c r="E77" s="5" t="s">
        <v>36</v>
      </c>
      <c r="F77" s="5"/>
    </row>
    <row r="78" spans="2:6" x14ac:dyDescent="0.15">
      <c r="B78" s="3">
        <v>74</v>
      </c>
      <c r="C78" s="5" t="s">
        <v>129</v>
      </c>
      <c r="D78" s="5" t="s">
        <v>174</v>
      </c>
      <c r="E78" s="5" t="s">
        <v>36</v>
      </c>
      <c r="F78" s="5"/>
    </row>
    <row r="79" spans="2:6" x14ac:dyDescent="0.15">
      <c r="B79" s="3">
        <v>75</v>
      </c>
      <c r="C79" s="5" t="s">
        <v>130</v>
      </c>
      <c r="D79" s="5" t="s">
        <v>175</v>
      </c>
      <c r="E79" s="5" t="s">
        <v>36</v>
      </c>
      <c r="F79" s="5"/>
    </row>
    <row r="80" spans="2:6" x14ac:dyDescent="0.15">
      <c r="B80" s="3">
        <v>76</v>
      </c>
      <c r="C80" s="5" t="s">
        <v>131</v>
      </c>
      <c r="D80" s="5" t="s">
        <v>323</v>
      </c>
      <c r="E80" s="5" t="s">
        <v>36</v>
      </c>
      <c r="F80" s="5"/>
    </row>
    <row r="81" spans="2:6" x14ac:dyDescent="0.15">
      <c r="B81" s="3">
        <v>77</v>
      </c>
      <c r="C81" s="5" t="s">
        <v>132</v>
      </c>
      <c r="D81" s="5" t="s">
        <v>176</v>
      </c>
      <c r="E81" s="5" t="s">
        <v>36</v>
      </c>
      <c r="F81" s="5"/>
    </row>
    <row r="82" spans="2:6" x14ac:dyDescent="0.15">
      <c r="B82" s="3">
        <v>78</v>
      </c>
      <c r="C82" s="5" t="s">
        <v>320</v>
      </c>
      <c r="D82" s="5"/>
      <c r="E82" s="5" t="s">
        <v>322</v>
      </c>
      <c r="F82" s="5"/>
    </row>
    <row r="83" spans="2:6" x14ac:dyDescent="0.15">
      <c r="B83" s="3">
        <v>79</v>
      </c>
      <c r="C83" s="5"/>
      <c r="D83" s="5"/>
      <c r="E83" s="5"/>
      <c r="F83" s="5"/>
    </row>
    <row r="84" spans="2:6" x14ac:dyDescent="0.15">
      <c r="B84" s="3">
        <v>80</v>
      </c>
      <c r="C84" s="5"/>
      <c r="D84" s="5"/>
      <c r="E84" s="5"/>
      <c r="F84" s="5"/>
    </row>
    <row r="85" spans="2:6" x14ac:dyDescent="0.15">
      <c r="B85" s="3">
        <v>81</v>
      </c>
      <c r="C85" s="5"/>
      <c r="D85" s="5"/>
      <c r="E85" s="5"/>
      <c r="F85" s="5"/>
    </row>
    <row r="86" spans="2:6" x14ac:dyDescent="0.15">
      <c r="B86" s="3">
        <v>82</v>
      </c>
      <c r="C86" s="5"/>
      <c r="D86" s="5"/>
      <c r="E86" s="5"/>
      <c r="F86" s="5"/>
    </row>
    <row r="87" spans="2:6" x14ac:dyDescent="0.15">
      <c r="B87" s="3">
        <v>83</v>
      </c>
      <c r="C87" s="5"/>
      <c r="D87" s="5"/>
      <c r="E87" s="5"/>
      <c r="F87" s="5"/>
    </row>
    <row r="88" spans="2:6" x14ac:dyDescent="0.15">
      <c r="B88" s="3">
        <v>84</v>
      </c>
      <c r="C88" s="5"/>
      <c r="D88" s="5"/>
      <c r="E88" s="5"/>
      <c r="F88" s="5"/>
    </row>
    <row r="89" spans="2:6" x14ac:dyDescent="0.15">
      <c r="B89" s="3">
        <v>85</v>
      </c>
      <c r="C89" s="5"/>
      <c r="D89" s="5"/>
      <c r="E89" s="5"/>
      <c r="F89" s="5"/>
    </row>
    <row r="90" spans="2:6" x14ac:dyDescent="0.15">
      <c r="B90" s="3">
        <v>86</v>
      </c>
      <c r="C90" s="5"/>
      <c r="D90" s="5"/>
      <c r="E90" s="5"/>
      <c r="F90" s="5"/>
    </row>
    <row r="91" spans="2:6" x14ac:dyDescent="0.15">
      <c r="B91" s="3">
        <v>87</v>
      </c>
      <c r="C91" s="5"/>
      <c r="D91" s="5"/>
      <c r="E91" s="5"/>
      <c r="F91" s="5"/>
    </row>
    <row r="92" spans="2:6" x14ac:dyDescent="0.15">
      <c r="B92" s="3">
        <v>88</v>
      </c>
      <c r="C92" s="5"/>
      <c r="D92" s="5"/>
      <c r="E92" s="5"/>
      <c r="F92" s="5"/>
    </row>
    <row r="93" spans="2:6" x14ac:dyDescent="0.15">
      <c r="B93" s="3">
        <v>89</v>
      </c>
      <c r="C93" s="5"/>
      <c r="D93" s="5"/>
      <c r="E93" s="5"/>
      <c r="F93" s="5"/>
    </row>
    <row r="94" spans="2:6" x14ac:dyDescent="0.15">
      <c r="B94" s="3">
        <v>90</v>
      </c>
      <c r="C94" s="5"/>
      <c r="D94" s="5"/>
      <c r="E94" s="5"/>
      <c r="F94" s="5"/>
    </row>
    <row r="95" spans="2:6" x14ac:dyDescent="0.15">
      <c r="B95" s="3">
        <v>91</v>
      </c>
      <c r="C95" s="5"/>
      <c r="D95" s="5"/>
      <c r="E95" s="5"/>
      <c r="F95" s="5"/>
    </row>
    <row r="96" spans="2:6" x14ac:dyDescent="0.15">
      <c r="B96" s="3">
        <v>92</v>
      </c>
      <c r="C96" s="5"/>
      <c r="D96" s="5"/>
      <c r="E96" s="5"/>
      <c r="F96" s="5"/>
    </row>
    <row r="97" spans="2:6" x14ac:dyDescent="0.15">
      <c r="B97" s="3">
        <v>93</v>
      </c>
      <c r="C97" s="5"/>
      <c r="D97" s="5"/>
      <c r="E97" s="5"/>
      <c r="F97" s="5"/>
    </row>
    <row r="98" spans="2:6" x14ac:dyDescent="0.15">
      <c r="B98" s="3">
        <v>94</v>
      </c>
      <c r="C98" s="5"/>
      <c r="D98" s="5"/>
      <c r="E98" s="5"/>
      <c r="F98" s="5"/>
    </row>
    <row r="99" spans="2:6" x14ac:dyDescent="0.15">
      <c r="B99" s="3">
        <v>95</v>
      </c>
      <c r="C99" s="5"/>
      <c r="D99" s="5"/>
      <c r="E99" s="5"/>
      <c r="F99" s="5"/>
    </row>
    <row r="100" spans="2:6" x14ac:dyDescent="0.15">
      <c r="B100" s="3">
        <v>96</v>
      </c>
      <c r="C100" s="5"/>
      <c r="D100" s="5"/>
      <c r="E100" s="5"/>
      <c r="F100" s="5"/>
    </row>
    <row r="101" spans="2:6" x14ac:dyDescent="0.15">
      <c r="B101" s="3">
        <v>97</v>
      </c>
      <c r="C101" s="5"/>
      <c r="D101" s="5"/>
      <c r="E101" s="5"/>
      <c r="F101" s="5"/>
    </row>
    <row r="102" spans="2:6" x14ac:dyDescent="0.15">
      <c r="B102" s="3">
        <v>98</v>
      </c>
      <c r="C102" s="5"/>
      <c r="D102" s="5"/>
      <c r="E102" s="5"/>
      <c r="F102" s="5"/>
    </row>
    <row r="103" spans="2:6" x14ac:dyDescent="0.15">
      <c r="B103" s="3">
        <v>99</v>
      </c>
      <c r="C103" s="5"/>
      <c r="D103" s="5"/>
      <c r="E103" s="5"/>
      <c r="F103" s="3"/>
    </row>
    <row r="104" spans="2:6" x14ac:dyDescent="0.15">
      <c r="B104" s="3">
        <v>100</v>
      </c>
      <c r="C104" s="5"/>
      <c r="D104" s="5"/>
      <c r="E104" s="5"/>
      <c r="F104" s="5"/>
    </row>
  </sheetData>
  <autoFilter ref="A4:F104" xr:uid="{00000000-0009-0000-0000-000000000000}"/>
  <sortState xmlns:xlrd2="http://schemas.microsoft.com/office/spreadsheetml/2017/richdata2" ref="B198:F217">
    <sortCondition ref="B198:B217"/>
  </sortState>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50"/>
  <sheetViews>
    <sheetView tabSelected="1" view="pageBreakPreview" topLeftCell="A14" zoomScaleSheetLayoutView="100" workbookViewId="0">
      <selection activeCell="F17" sqref="F17"/>
    </sheetView>
  </sheetViews>
  <sheetFormatPr defaultColWidth="9" defaultRowHeight="14.25" x14ac:dyDescent="0.15"/>
  <cols>
    <col min="1" max="1" width="0.625" style="6" customWidth="1"/>
    <col min="2" max="2" width="5.25" style="6" customWidth="1"/>
    <col min="3" max="3" width="12.25" style="6" customWidth="1"/>
    <col min="4" max="4" width="3.125" style="6" customWidth="1"/>
    <col min="5" max="5" width="11" style="6" customWidth="1"/>
    <col min="6" max="6" width="10.5" style="6" customWidth="1"/>
    <col min="7" max="7" width="13.875" style="6" customWidth="1"/>
    <col min="8" max="8" width="13.375" style="6" customWidth="1"/>
    <col min="9" max="9" width="4" style="6" customWidth="1"/>
    <col min="10" max="10" width="11.75" style="6" customWidth="1"/>
    <col min="11" max="11" width="12.5" style="6" customWidth="1"/>
    <col min="12" max="12" width="1.75" style="6" customWidth="1"/>
    <col min="13" max="16384" width="9" style="6"/>
  </cols>
  <sheetData>
    <row r="1" spans="1:14" s="9" customFormat="1" ht="13.5" x14ac:dyDescent="0.15">
      <c r="I1" s="11"/>
      <c r="K1" s="7" t="s">
        <v>339</v>
      </c>
      <c r="N1" s="12">
        <f>審判一覧ここでご自分の数字を打ち込む!B1</f>
        <v>0</v>
      </c>
    </row>
    <row r="2" spans="1:14" s="9" customFormat="1" ht="21" customHeight="1" x14ac:dyDescent="0.15"/>
    <row r="3" spans="1:14" s="9" customFormat="1" ht="21" customHeight="1" x14ac:dyDescent="0.15">
      <c r="C3" s="51" t="e">
        <f>VLOOKUP(N1,審判一覧ここでご自分の数字を打ち込む!B5:F291,3)&amp;"長"</f>
        <v>#N/A</v>
      </c>
      <c r="D3" s="51"/>
      <c r="E3" s="51"/>
      <c r="F3" s="51"/>
      <c r="G3" s="9" t="s">
        <v>2</v>
      </c>
    </row>
    <row r="4" spans="1:14" s="9" customFormat="1" ht="21" customHeight="1" x14ac:dyDescent="0.15">
      <c r="C4" s="13"/>
      <c r="D4" s="13"/>
      <c r="E4" s="13"/>
    </row>
    <row r="5" spans="1:14" s="9" customFormat="1" ht="21" customHeight="1" x14ac:dyDescent="0.15">
      <c r="C5" s="13"/>
      <c r="D5" s="13"/>
      <c r="E5" s="13"/>
      <c r="F5" s="50" t="s">
        <v>13</v>
      </c>
      <c r="G5" s="50"/>
      <c r="H5" s="50"/>
      <c r="I5" s="50"/>
      <c r="J5" s="49" t="s">
        <v>185</v>
      </c>
      <c r="K5" s="49"/>
    </row>
    <row r="6" spans="1:14" s="9" customFormat="1" ht="21" customHeight="1" x14ac:dyDescent="0.15">
      <c r="C6" s="13"/>
      <c r="D6" s="13"/>
      <c r="E6" s="13"/>
      <c r="F6" s="50" t="s">
        <v>14</v>
      </c>
      <c r="G6" s="50"/>
      <c r="H6" s="50"/>
      <c r="I6" s="50"/>
      <c r="J6" s="49" t="s">
        <v>186</v>
      </c>
      <c r="K6" s="49"/>
    </row>
    <row r="7" spans="1:14" s="9" customFormat="1" ht="21" customHeight="1" x14ac:dyDescent="0.15">
      <c r="C7" s="13"/>
      <c r="D7" s="13"/>
      <c r="E7" s="13"/>
      <c r="F7" s="50" t="s">
        <v>189</v>
      </c>
      <c r="G7" s="50"/>
      <c r="H7" s="50"/>
      <c r="I7" s="50"/>
      <c r="J7" s="55"/>
      <c r="K7" s="55"/>
    </row>
    <row r="8" spans="1:14" s="9" customFormat="1" ht="21" customHeight="1" x14ac:dyDescent="0.15">
      <c r="C8" s="13"/>
      <c r="D8" s="13"/>
      <c r="E8" s="13"/>
      <c r="F8" s="50" t="s">
        <v>187</v>
      </c>
      <c r="G8" s="50"/>
      <c r="H8" s="50"/>
      <c r="I8" s="50"/>
      <c r="J8" s="49" t="s">
        <v>188</v>
      </c>
      <c r="K8" s="49"/>
    </row>
    <row r="9" spans="1:14" s="9" customFormat="1" ht="21" customHeight="1" x14ac:dyDescent="0.15">
      <c r="C9" s="13"/>
      <c r="D9" s="13"/>
      <c r="E9" s="13"/>
    </row>
    <row r="10" spans="1:14" s="9" customFormat="1" ht="18" customHeight="1" x14ac:dyDescent="0.15">
      <c r="A10" s="24"/>
      <c r="B10" s="53" t="s">
        <v>177</v>
      </c>
      <c r="C10" s="53"/>
      <c r="D10" s="53"/>
      <c r="E10" s="53"/>
      <c r="F10" s="53"/>
      <c r="G10" s="53"/>
      <c r="H10" s="53"/>
      <c r="I10" s="53"/>
      <c r="J10" s="53"/>
      <c r="K10" s="53"/>
      <c r="L10" s="14"/>
      <c r="M10" s="14"/>
    </row>
    <row r="11" spans="1:14" s="9" customFormat="1" ht="18" customHeight="1" x14ac:dyDescent="0.15">
      <c r="A11" s="24"/>
      <c r="B11" s="53" t="s">
        <v>15</v>
      </c>
      <c r="C11" s="53"/>
      <c r="D11" s="53"/>
      <c r="E11" s="53"/>
      <c r="F11" s="53"/>
      <c r="G11" s="53"/>
      <c r="H11" s="53"/>
      <c r="I11" s="53"/>
      <c r="J11" s="53"/>
      <c r="K11" s="53"/>
      <c r="L11" s="14"/>
      <c r="M11" s="14"/>
    </row>
    <row r="12" spans="1:14" s="9" customFormat="1" ht="18" customHeight="1" x14ac:dyDescent="0.15">
      <c r="C12" s="15"/>
      <c r="D12" s="15"/>
      <c r="E12" s="15"/>
      <c r="F12" s="15"/>
      <c r="G12" s="15"/>
      <c r="H12" s="15"/>
      <c r="I12" s="15"/>
      <c r="J12" s="15"/>
      <c r="K12" s="15"/>
    </row>
    <row r="13" spans="1:14" s="9" customFormat="1" ht="18" customHeight="1" x14ac:dyDescent="0.15">
      <c r="A13" s="23"/>
      <c r="B13" s="54" t="s">
        <v>345</v>
      </c>
      <c r="C13" s="54"/>
      <c r="D13" s="54"/>
      <c r="E13" s="54"/>
      <c r="F13" s="54"/>
      <c r="G13" s="54"/>
      <c r="H13" s="54"/>
      <c r="I13" s="54"/>
      <c r="J13" s="54"/>
      <c r="K13" s="54"/>
    </row>
    <row r="14" spans="1:14" s="9" customFormat="1" ht="18" customHeight="1" x14ac:dyDescent="0.15">
      <c r="A14" s="23"/>
      <c r="B14" s="54" t="s">
        <v>34</v>
      </c>
      <c r="C14" s="54"/>
      <c r="D14" s="54"/>
      <c r="E14" s="54"/>
      <c r="F14" s="54"/>
      <c r="G14" s="54"/>
      <c r="H14" s="54"/>
      <c r="I14" s="54"/>
      <c r="J14" s="54"/>
      <c r="K14" s="54"/>
    </row>
    <row r="15" spans="1:14" s="9" customFormat="1" ht="18" customHeight="1" x14ac:dyDescent="0.15">
      <c r="A15" s="23"/>
      <c r="B15" s="54" t="s">
        <v>12</v>
      </c>
      <c r="C15" s="54"/>
      <c r="D15" s="54"/>
      <c r="E15" s="54"/>
      <c r="F15" s="54"/>
      <c r="G15" s="54"/>
      <c r="H15" s="54"/>
      <c r="I15" s="54"/>
      <c r="J15" s="54"/>
      <c r="K15" s="54"/>
    </row>
    <row r="16" spans="1:14" s="9" customFormat="1" ht="18" customHeight="1" x14ac:dyDescent="0.15">
      <c r="A16" s="23"/>
      <c r="B16" s="54" t="s">
        <v>10</v>
      </c>
      <c r="C16" s="54"/>
      <c r="D16" s="54"/>
      <c r="E16" s="54"/>
      <c r="F16" s="54"/>
      <c r="G16" s="54"/>
      <c r="H16" s="54"/>
      <c r="I16" s="54"/>
      <c r="J16" s="54"/>
      <c r="K16" s="54"/>
    </row>
    <row r="17" spans="3:11" s="9" customFormat="1" ht="18" customHeight="1" x14ac:dyDescent="0.15"/>
    <row r="18" spans="3:11" s="9" customFormat="1" ht="18" customHeight="1" x14ac:dyDescent="0.15">
      <c r="G18" s="9" t="s">
        <v>5</v>
      </c>
    </row>
    <row r="19" spans="3:11" s="9" customFormat="1" ht="18" customHeight="1" x14ac:dyDescent="0.15"/>
    <row r="20" spans="3:11" s="9" customFormat="1" ht="18" customHeight="1" x14ac:dyDescent="0.15">
      <c r="C20" s="9" t="s">
        <v>19</v>
      </c>
      <c r="E20" s="16"/>
      <c r="F20" s="52" t="e">
        <f>IF($N$1="","",VLOOKUP($N$1,審判一覧ここでご自分の数字を打ち込む!$B$2:$F$291,2))</f>
        <v>#N/A</v>
      </c>
      <c r="G20" s="52"/>
      <c r="H20" s="16"/>
    </row>
    <row r="21" spans="3:11" s="9" customFormat="1" ht="18" customHeight="1" x14ac:dyDescent="0.15"/>
    <row r="22" spans="3:11" s="9" customFormat="1" ht="18" customHeight="1" x14ac:dyDescent="0.15">
      <c r="C22" s="9" t="s">
        <v>20</v>
      </c>
      <c r="E22" s="9" t="s">
        <v>180</v>
      </c>
      <c r="H22" s="8" t="s">
        <v>6</v>
      </c>
      <c r="J22" s="45" t="s">
        <v>327</v>
      </c>
      <c r="K22" s="47" t="s">
        <v>331</v>
      </c>
    </row>
    <row r="23" spans="3:11" s="9" customFormat="1" ht="18" customHeight="1" x14ac:dyDescent="0.15">
      <c r="H23" s="54" t="s">
        <v>326</v>
      </c>
      <c r="I23" s="54"/>
      <c r="J23" s="54"/>
      <c r="K23" s="54"/>
    </row>
    <row r="24" spans="3:11" s="9" customFormat="1" ht="18" customHeight="1" x14ac:dyDescent="0.15">
      <c r="H24" s="54" t="s">
        <v>336</v>
      </c>
      <c r="I24" s="54"/>
      <c r="J24" s="54"/>
      <c r="K24" s="54"/>
    </row>
    <row r="25" spans="3:11" s="9" customFormat="1" ht="18" customHeight="1" x14ac:dyDescent="0.15">
      <c r="H25" s="8" t="s">
        <v>182</v>
      </c>
      <c r="I25" s="43"/>
      <c r="J25" s="45" t="s">
        <v>9</v>
      </c>
      <c r="K25" s="65" t="s">
        <v>334</v>
      </c>
    </row>
    <row r="26" spans="3:11" s="9" customFormat="1" ht="18" customHeight="1" x14ac:dyDescent="0.15">
      <c r="G26" s="19"/>
      <c r="H26" s="8" t="s">
        <v>8</v>
      </c>
      <c r="J26" s="45" t="s">
        <v>11</v>
      </c>
      <c r="K26" s="47" t="s">
        <v>334</v>
      </c>
    </row>
    <row r="27" spans="3:11" s="9" customFormat="1" ht="18" customHeight="1" x14ac:dyDescent="0.15">
      <c r="G27" s="19"/>
      <c r="H27" s="64" t="s">
        <v>325</v>
      </c>
      <c r="J27" s="45" t="s">
        <v>324</v>
      </c>
      <c r="K27" s="47" t="s">
        <v>331</v>
      </c>
    </row>
    <row r="28" spans="3:11" s="9" customFormat="1" ht="18" customHeight="1" x14ac:dyDescent="0.15">
      <c r="G28" s="19"/>
      <c r="H28" s="54" t="s">
        <v>326</v>
      </c>
      <c r="I28" s="54"/>
      <c r="J28" s="54"/>
      <c r="K28" s="54"/>
    </row>
    <row r="29" spans="3:11" s="9" customFormat="1" ht="18" customHeight="1" x14ac:dyDescent="0.15">
      <c r="J29" s="46"/>
    </row>
    <row r="30" spans="3:11" s="9" customFormat="1" ht="18" customHeight="1" x14ac:dyDescent="0.15">
      <c r="E30" s="48" t="s">
        <v>181</v>
      </c>
      <c r="F30" s="48"/>
      <c r="G30" s="48"/>
      <c r="H30" s="8" t="s">
        <v>6</v>
      </c>
      <c r="J30" s="45" t="s">
        <v>183</v>
      </c>
      <c r="K30" s="47" t="s">
        <v>335</v>
      </c>
    </row>
    <row r="31" spans="3:11" s="9" customFormat="1" ht="18" customHeight="1" x14ac:dyDescent="0.15">
      <c r="H31" s="8" t="s">
        <v>7</v>
      </c>
      <c r="J31" s="45" t="s">
        <v>184</v>
      </c>
      <c r="K31" s="47" t="s">
        <v>335</v>
      </c>
    </row>
    <row r="32" spans="3:11" s="9" customFormat="1" ht="18" customHeight="1" x14ac:dyDescent="0.15">
      <c r="H32" s="8"/>
      <c r="J32" s="45"/>
      <c r="K32" s="47"/>
    </row>
    <row r="33" spans="3:11" s="9" customFormat="1" ht="18" customHeight="1" x14ac:dyDescent="0.15">
      <c r="C33" s="9" t="s">
        <v>21</v>
      </c>
      <c r="E33" s="54" t="s">
        <v>337</v>
      </c>
      <c r="F33" s="54"/>
      <c r="G33" s="54"/>
      <c r="H33" s="54"/>
      <c r="I33" s="54"/>
      <c r="J33" s="54"/>
      <c r="K33" s="54"/>
    </row>
    <row r="34" spans="3:11" s="9" customFormat="1" ht="18" customHeight="1" x14ac:dyDescent="0.15">
      <c r="E34" s="9" t="s">
        <v>328</v>
      </c>
    </row>
    <row r="35" spans="3:11" s="9" customFormat="1" ht="18" customHeight="1" x14ac:dyDescent="0.15">
      <c r="E35" s="9" t="s">
        <v>178</v>
      </c>
    </row>
    <row r="36" spans="3:11" s="9" customFormat="1" ht="18" customHeight="1" x14ac:dyDescent="0.15">
      <c r="E36" s="9" t="s">
        <v>329</v>
      </c>
    </row>
    <row r="37" spans="3:11" s="9" customFormat="1" ht="18" customHeight="1" x14ac:dyDescent="0.15">
      <c r="E37" s="9" t="s">
        <v>332</v>
      </c>
    </row>
    <row r="38" spans="3:11" s="9" customFormat="1" ht="18" customHeight="1" x14ac:dyDescent="0.15">
      <c r="E38" s="9" t="s">
        <v>330</v>
      </c>
    </row>
    <row r="39" spans="3:11" s="9" customFormat="1" ht="18" customHeight="1" x14ac:dyDescent="0.15">
      <c r="E39" s="9" t="s">
        <v>333</v>
      </c>
    </row>
    <row r="40" spans="3:11" s="9" customFormat="1" ht="18" customHeight="1" x14ac:dyDescent="0.15"/>
    <row r="41" spans="3:11" ht="18" customHeight="1" x14ac:dyDescent="0.15">
      <c r="C41" s="9" t="s">
        <v>341</v>
      </c>
      <c r="D41" s="9"/>
      <c r="E41" s="66" t="s">
        <v>340</v>
      </c>
      <c r="F41" s="66"/>
      <c r="G41" s="66"/>
      <c r="H41" s="66"/>
      <c r="I41" s="66"/>
      <c r="J41" s="66"/>
      <c r="K41" s="66"/>
    </row>
    <row r="42" spans="3:11" ht="18" customHeight="1" x14ac:dyDescent="0.15">
      <c r="C42" s="9"/>
      <c r="D42" s="9"/>
      <c r="E42" s="67"/>
      <c r="F42" s="67"/>
      <c r="G42" s="67"/>
      <c r="H42" s="67"/>
      <c r="I42" s="67"/>
      <c r="J42" s="67"/>
      <c r="K42" s="67"/>
    </row>
    <row r="43" spans="3:11" s="9" customFormat="1" ht="18" customHeight="1" x14ac:dyDescent="0.15">
      <c r="C43" s="9" t="s">
        <v>342</v>
      </c>
      <c r="E43" s="9" t="s">
        <v>338</v>
      </c>
    </row>
    <row r="44" spans="3:11" s="9" customFormat="1" ht="18" customHeight="1" x14ac:dyDescent="0.15">
      <c r="E44" s="9" t="s">
        <v>179</v>
      </c>
      <c r="H44" s="9" t="s">
        <v>344</v>
      </c>
    </row>
    <row r="45" spans="3:11" s="9" customFormat="1" ht="18" customHeight="1" x14ac:dyDescent="0.15">
      <c r="H45" s="9" t="s">
        <v>343</v>
      </c>
    </row>
    <row r="46" spans="3:11" ht="18" customHeight="1" x14ac:dyDescent="0.15"/>
    <row r="47" spans="3:11" ht="18" customHeight="1" x14ac:dyDescent="0.15"/>
    <row r="48" spans="3:11" ht="18" customHeight="1" x14ac:dyDescent="0.15">
      <c r="C48" s="9"/>
      <c r="D48" s="9"/>
      <c r="E48" s="9"/>
      <c r="F48" s="9"/>
      <c r="G48" s="9"/>
      <c r="H48" s="9"/>
      <c r="I48" s="9"/>
      <c r="J48" s="9"/>
      <c r="K48" s="9"/>
    </row>
    <row r="49" spans="3:11" ht="18" customHeight="1" x14ac:dyDescent="0.15">
      <c r="C49" s="9"/>
      <c r="D49" s="9"/>
      <c r="E49" s="9"/>
      <c r="F49" s="9"/>
      <c r="G49" s="9"/>
      <c r="H49" s="9"/>
      <c r="I49" s="9"/>
      <c r="J49" s="9"/>
      <c r="K49" s="9"/>
    </row>
    <row r="50" spans="3:11" ht="18" customHeight="1" x14ac:dyDescent="0.15"/>
  </sheetData>
  <mergeCells count="22">
    <mergeCell ref="E33:K33"/>
    <mergeCell ref="E41:K41"/>
    <mergeCell ref="B16:K16"/>
    <mergeCell ref="H28:K28"/>
    <mergeCell ref="H23:K23"/>
    <mergeCell ref="H24:K24"/>
    <mergeCell ref="E30:G30"/>
    <mergeCell ref="J8:K8"/>
    <mergeCell ref="F7:I7"/>
    <mergeCell ref="F8:I8"/>
    <mergeCell ref="C3:F3"/>
    <mergeCell ref="F20:G20"/>
    <mergeCell ref="B10:K10"/>
    <mergeCell ref="B11:K11"/>
    <mergeCell ref="B13:K13"/>
    <mergeCell ref="B14:K14"/>
    <mergeCell ref="B15:K15"/>
    <mergeCell ref="J6:K6"/>
    <mergeCell ref="J5:K5"/>
    <mergeCell ref="F5:I5"/>
    <mergeCell ref="F6:I6"/>
    <mergeCell ref="J7:K7"/>
  </mergeCells>
  <phoneticPr fontId="2"/>
  <pageMargins left="0.51181102362204722" right="0.19685039370078741" top="0.55118110236220474" bottom="0.55118110236220474"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09"/>
  <sheetViews>
    <sheetView view="pageBreakPreview" topLeftCell="A30" zoomScaleSheetLayoutView="100" workbookViewId="0">
      <selection activeCell="H67" sqref="H67"/>
    </sheetView>
  </sheetViews>
  <sheetFormatPr defaultColWidth="9" defaultRowHeight="14.25" x14ac:dyDescent="0.15"/>
  <cols>
    <col min="1" max="1" width="0.625" style="6" customWidth="1"/>
    <col min="2" max="2" width="5.25" style="6" customWidth="1"/>
    <col min="3" max="3" width="12.25" style="6" customWidth="1"/>
    <col min="4" max="4" width="3.125" style="6" customWidth="1"/>
    <col min="5" max="5" width="11" style="6" customWidth="1"/>
    <col min="6" max="6" width="10.5" style="6" customWidth="1"/>
    <col min="7" max="7" width="13.875" style="6" customWidth="1"/>
    <col min="8" max="8" width="13.375" style="6" customWidth="1"/>
    <col min="9" max="9" width="4" style="6" customWidth="1"/>
    <col min="10" max="10" width="11.75" style="6" customWidth="1"/>
    <col min="11" max="11" width="12.5" style="6" customWidth="1"/>
    <col min="12" max="12" width="1.75" style="6" customWidth="1"/>
    <col min="13" max="16384" width="9" style="6"/>
  </cols>
  <sheetData>
    <row r="1" spans="1:14" s="9" customFormat="1" ht="13.5" x14ac:dyDescent="0.15">
      <c r="I1" s="11"/>
      <c r="K1" s="7" t="str">
        <f>所属長宛!$K$1</f>
        <v>令和７年９月８日　</v>
      </c>
      <c r="N1" s="12">
        <f>審判一覧ここでご自分の数字を打ち込む!B1</f>
        <v>0</v>
      </c>
    </row>
    <row r="2" spans="1:14" s="9" customFormat="1" ht="21" customHeight="1" x14ac:dyDescent="0.15"/>
    <row r="3" spans="1:14" s="9" customFormat="1" ht="21" customHeight="1" x14ac:dyDescent="0.15">
      <c r="C3" s="51" t="e">
        <f>VLOOKUP(N1,審判一覧ここでご自分の数字を打ち込む!B5:F291,2)</f>
        <v>#N/A</v>
      </c>
      <c r="D3" s="51"/>
      <c r="E3" s="51"/>
      <c r="F3" s="12" t="s">
        <v>16</v>
      </c>
      <c r="G3" s="12"/>
    </row>
    <row r="4" spans="1:14" s="9" customFormat="1" ht="21" customHeight="1" x14ac:dyDescent="0.15">
      <c r="C4" s="13"/>
      <c r="D4" s="13"/>
      <c r="E4" s="13"/>
    </row>
    <row r="5" spans="1:14" s="9" customFormat="1" ht="21" customHeight="1" x14ac:dyDescent="0.15">
      <c r="C5" s="13"/>
      <c r="D5" s="13"/>
      <c r="E5" s="13"/>
      <c r="F5" s="50" t="str">
        <f>所属長宛!F5</f>
        <v>北海道高等学校体育連盟会長</v>
      </c>
      <c r="G5" s="50"/>
      <c r="H5" s="50"/>
      <c r="I5" s="50"/>
      <c r="J5" s="49" t="str">
        <f>所属長宛!J5</f>
        <v>古　谷　　　尚　</v>
      </c>
      <c r="K5" s="49"/>
    </row>
    <row r="6" spans="1:14" s="9" customFormat="1" ht="21" customHeight="1" x14ac:dyDescent="0.15">
      <c r="C6" s="13"/>
      <c r="D6" s="13"/>
      <c r="E6" s="13"/>
      <c r="F6" s="50" t="str">
        <f>所属長宛!F6</f>
        <v>一般財団法人北海道陸上競技協会会長</v>
      </c>
      <c r="G6" s="50"/>
      <c r="H6" s="50"/>
      <c r="I6" s="50"/>
      <c r="J6" s="49" t="str">
        <f>所属長宛!J6</f>
        <v>　品　田　吉　博　</v>
      </c>
      <c r="K6" s="49"/>
    </row>
    <row r="7" spans="1:14" s="9" customFormat="1" ht="21" customHeight="1" x14ac:dyDescent="0.15">
      <c r="C7" s="13"/>
      <c r="D7" s="13"/>
      <c r="E7" s="13"/>
      <c r="F7" s="50" t="str">
        <f>所属長宛!F7</f>
        <v>全道高校駅伝競走大会事務局校長</v>
      </c>
      <c r="G7" s="50"/>
      <c r="H7" s="50"/>
      <c r="I7" s="50"/>
      <c r="J7" s="55"/>
      <c r="K7" s="55"/>
    </row>
    <row r="8" spans="1:14" s="9" customFormat="1" ht="21" customHeight="1" x14ac:dyDescent="0.15">
      <c r="C8" s="13"/>
      <c r="D8" s="13"/>
      <c r="E8" s="13"/>
      <c r="F8" s="50" t="str">
        <f>所属長宛!F8</f>
        <v>（北海道網走南ケ丘高等学校長）</v>
      </c>
      <c r="G8" s="50"/>
      <c r="H8" s="50"/>
      <c r="I8" s="50"/>
      <c r="J8" s="49" t="str">
        <f>所属長宛!J8</f>
        <v>與　田　顕　規　</v>
      </c>
      <c r="K8" s="49"/>
    </row>
    <row r="9" spans="1:14" s="9" customFormat="1" ht="21" customHeight="1" x14ac:dyDescent="0.15">
      <c r="C9" s="13"/>
      <c r="D9" s="13"/>
      <c r="E9" s="13"/>
    </row>
    <row r="10" spans="1:14" s="9" customFormat="1" ht="18" customHeight="1" x14ac:dyDescent="0.15">
      <c r="A10" s="24"/>
      <c r="B10" s="53" t="s">
        <v>177</v>
      </c>
      <c r="C10" s="53"/>
      <c r="D10" s="53"/>
      <c r="E10" s="53"/>
      <c r="F10" s="53"/>
      <c r="G10" s="53"/>
      <c r="H10" s="53"/>
      <c r="I10" s="53"/>
      <c r="J10" s="53"/>
      <c r="K10" s="53"/>
      <c r="L10" s="14"/>
      <c r="M10" s="14"/>
    </row>
    <row r="11" spans="1:14" s="9" customFormat="1" ht="18" customHeight="1" x14ac:dyDescent="0.15">
      <c r="A11" s="24"/>
      <c r="B11" s="53" t="s">
        <v>15</v>
      </c>
      <c r="C11" s="53"/>
      <c r="D11" s="53"/>
      <c r="E11" s="53"/>
      <c r="F11" s="53"/>
      <c r="G11" s="53"/>
      <c r="H11" s="53"/>
      <c r="I11" s="53"/>
      <c r="J11" s="53"/>
      <c r="K11" s="53"/>
      <c r="L11" s="14"/>
      <c r="M11" s="14"/>
    </row>
    <row r="12" spans="1:14" s="9" customFormat="1" ht="18" customHeight="1" x14ac:dyDescent="0.15">
      <c r="C12" s="15"/>
      <c r="D12" s="15"/>
      <c r="E12" s="15"/>
      <c r="F12" s="15"/>
      <c r="G12" s="15"/>
      <c r="H12" s="15"/>
      <c r="I12" s="15"/>
      <c r="J12" s="15"/>
      <c r="K12" s="15"/>
    </row>
    <row r="13" spans="1:14" s="9" customFormat="1" ht="18" customHeight="1" x14ac:dyDescent="0.15">
      <c r="A13" s="23"/>
      <c r="B13" s="54" t="s">
        <v>345</v>
      </c>
      <c r="C13" s="54"/>
      <c r="D13" s="54"/>
      <c r="E13" s="54"/>
      <c r="F13" s="54"/>
      <c r="G13" s="54"/>
      <c r="H13" s="54"/>
      <c r="I13" s="54"/>
      <c r="J13" s="54"/>
      <c r="K13" s="54"/>
    </row>
    <row r="14" spans="1:14" s="9" customFormat="1" ht="18" customHeight="1" x14ac:dyDescent="0.15">
      <c r="A14" s="23"/>
      <c r="B14" s="54" t="s">
        <v>34</v>
      </c>
      <c r="C14" s="54"/>
      <c r="D14" s="54"/>
      <c r="E14" s="54"/>
      <c r="F14" s="54"/>
      <c r="G14" s="54"/>
      <c r="H14" s="54"/>
      <c r="I14" s="54"/>
      <c r="J14" s="54"/>
      <c r="K14" s="54"/>
    </row>
    <row r="15" spans="1:14" s="9" customFormat="1" ht="18" customHeight="1" x14ac:dyDescent="0.15">
      <c r="A15" s="23"/>
      <c r="B15" s="54" t="s">
        <v>17</v>
      </c>
      <c r="C15" s="54"/>
      <c r="D15" s="54"/>
      <c r="E15" s="54"/>
      <c r="F15" s="54"/>
      <c r="G15" s="54"/>
      <c r="H15" s="54"/>
      <c r="I15" s="54"/>
      <c r="J15" s="54"/>
      <c r="K15" s="54"/>
    </row>
    <row r="16" spans="1:14" s="9" customFormat="1" ht="18" customHeight="1" x14ac:dyDescent="0.15">
      <c r="A16" s="23"/>
      <c r="B16" s="54" t="s">
        <v>18</v>
      </c>
      <c r="C16" s="54"/>
      <c r="D16" s="54"/>
      <c r="E16" s="54"/>
      <c r="F16" s="54"/>
      <c r="G16" s="54"/>
      <c r="H16" s="54"/>
      <c r="I16" s="54"/>
      <c r="J16" s="54"/>
      <c r="K16" s="54"/>
    </row>
    <row r="17" spans="3:11" s="9" customFormat="1" ht="18" customHeight="1" x14ac:dyDescent="0.15"/>
    <row r="18" spans="3:11" s="9" customFormat="1" ht="18" customHeight="1" x14ac:dyDescent="0.15">
      <c r="G18" s="9" t="s">
        <v>5</v>
      </c>
    </row>
    <row r="19" spans="3:11" s="9" customFormat="1" ht="18" customHeight="1" x14ac:dyDescent="0.15"/>
    <row r="20" spans="3:11" s="9" customFormat="1" ht="18" customHeight="1" x14ac:dyDescent="0.15">
      <c r="C20" s="9" t="s">
        <v>33</v>
      </c>
      <c r="E20" s="60" t="e">
        <f>IF($N$1="","",VLOOKUP($N$1,審判一覧ここでご自分の数字を打ち込む!$B$2:$F$291,4))</f>
        <v>#N/A</v>
      </c>
      <c r="F20" s="60"/>
      <c r="G20" s="61" t="e">
        <f>IF($N$1="","",IF(ISBLANK(VLOOKUP($N$1,審判一覧ここでご自分の数字を打ち込む!$B$2:$F$104,5))=TRUE,"","兼　"&amp;VLOOKUP($N$1,審判一覧ここでご自分の数字を打ち込む!$B$2:$F$291,5)))</f>
        <v>#N/A</v>
      </c>
      <c r="H20" s="61"/>
      <c r="I20" s="61"/>
    </row>
    <row r="21" spans="3:11" s="9" customFormat="1" ht="18" customHeight="1" x14ac:dyDescent="0.15"/>
    <row r="22" spans="3:11" s="9" customFormat="1" ht="18" customHeight="1" x14ac:dyDescent="0.15">
      <c r="C22" s="9" t="s">
        <v>20</v>
      </c>
      <c r="E22" s="9" t="s">
        <v>180</v>
      </c>
      <c r="H22" s="8" t="s">
        <v>6</v>
      </c>
      <c r="J22" s="45" t="s">
        <v>327</v>
      </c>
      <c r="K22" s="47" t="s">
        <v>331</v>
      </c>
    </row>
    <row r="23" spans="3:11" s="9" customFormat="1" ht="18" customHeight="1" x14ac:dyDescent="0.15">
      <c r="H23" s="54" t="s">
        <v>326</v>
      </c>
      <c r="I23" s="54"/>
      <c r="J23" s="54"/>
      <c r="K23" s="54"/>
    </row>
    <row r="24" spans="3:11" s="9" customFormat="1" ht="18" customHeight="1" x14ac:dyDescent="0.15">
      <c r="H24" s="54" t="s">
        <v>336</v>
      </c>
      <c r="I24" s="54"/>
      <c r="J24" s="54"/>
      <c r="K24" s="54"/>
    </row>
    <row r="25" spans="3:11" s="9" customFormat="1" ht="18" customHeight="1" x14ac:dyDescent="0.15">
      <c r="H25" s="8" t="s">
        <v>182</v>
      </c>
      <c r="I25" s="43"/>
      <c r="J25" s="45" t="s">
        <v>9</v>
      </c>
      <c r="K25" s="65" t="s">
        <v>334</v>
      </c>
    </row>
    <row r="26" spans="3:11" s="9" customFormat="1" ht="18" customHeight="1" x14ac:dyDescent="0.15">
      <c r="G26" s="19"/>
      <c r="H26" s="8" t="s">
        <v>8</v>
      </c>
      <c r="J26" s="45" t="s">
        <v>11</v>
      </c>
      <c r="K26" s="47" t="s">
        <v>334</v>
      </c>
    </row>
    <row r="27" spans="3:11" s="9" customFormat="1" ht="18" customHeight="1" x14ac:dyDescent="0.15">
      <c r="G27" s="19"/>
      <c r="H27" s="64" t="s">
        <v>325</v>
      </c>
      <c r="J27" s="45" t="s">
        <v>324</v>
      </c>
      <c r="K27" s="47" t="s">
        <v>331</v>
      </c>
    </row>
    <row r="28" spans="3:11" s="9" customFormat="1" ht="18" customHeight="1" x14ac:dyDescent="0.15">
      <c r="G28" s="19"/>
      <c r="H28" s="54" t="s">
        <v>326</v>
      </c>
      <c r="I28" s="54"/>
      <c r="J28" s="54"/>
      <c r="K28" s="54"/>
    </row>
    <row r="29" spans="3:11" s="9" customFormat="1" ht="18" customHeight="1" x14ac:dyDescent="0.15">
      <c r="J29" s="46"/>
    </row>
    <row r="30" spans="3:11" s="9" customFormat="1" ht="18" customHeight="1" x14ac:dyDescent="0.15">
      <c r="E30" s="48" t="s">
        <v>181</v>
      </c>
      <c r="F30" s="48"/>
      <c r="G30" s="48"/>
      <c r="H30" s="8" t="s">
        <v>6</v>
      </c>
      <c r="J30" s="45" t="s">
        <v>183</v>
      </c>
      <c r="K30" s="47" t="s">
        <v>335</v>
      </c>
    </row>
    <row r="31" spans="3:11" s="9" customFormat="1" ht="18" customHeight="1" x14ac:dyDescent="0.15">
      <c r="H31" s="8" t="s">
        <v>7</v>
      </c>
      <c r="J31" s="45" t="s">
        <v>184</v>
      </c>
      <c r="K31" s="47" t="s">
        <v>335</v>
      </c>
    </row>
    <row r="32" spans="3:11" s="9" customFormat="1" ht="18" customHeight="1" x14ac:dyDescent="0.15">
      <c r="H32" s="8"/>
      <c r="J32" s="45"/>
      <c r="K32" s="47"/>
    </row>
    <row r="33" spans="3:11" s="9" customFormat="1" ht="18" customHeight="1" x14ac:dyDescent="0.15">
      <c r="C33" s="9" t="s">
        <v>21</v>
      </c>
      <c r="E33" s="54" t="s">
        <v>337</v>
      </c>
      <c r="F33" s="54"/>
      <c r="G33" s="54"/>
      <c r="H33" s="54"/>
      <c r="I33" s="54"/>
      <c r="J33" s="54"/>
      <c r="K33" s="54"/>
    </row>
    <row r="34" spans="3:11" s="9" customFormat="1" ht="18" customHeight="1" x14ac:dyDescent="0.15">
      <c r="E34" s="9" t="s">
        <v>328</v>
      </c>
    </row>
    <row r="35" spans="3:11" s="9" customFormat="1" ht="18" customHeight="1" x14ac:dyDescent="0.15">
      <c r="E35" s="9" t="s">
        <v>178</v>
      </c>
    </row>
    <row r="36" spans="3:11" s="9" customFormat="1" ht="18" customHeight="1" x14ac:dyDescent="0.15">
      <c r="E36" s="9" t="s">
        <v>329</v>
      </c>
    </row>
    <row r="37" spans="3:11" s="9" customFormat="1" ht="18" customHeight="1" x14ac:dyDescent="0.15">
      <c r="E37" s="9" t="s">
        <v>332</v>
      </c>
    </row>
    <row r="38" spans="3:11" s="9" customFormat="1" ht="18" customHeight="1" x14ac:dyDescent="0.15">
      <c r="E38" s="9" t="s">
        <v>330</v>
      </c>
    </row>
    <row r="39" spans="3:11" s="9" customFormat="1" ht="18" customHeight="1" x14ac:dyDescent="0.15">
      <c r="E39" s="9" t="s">
        <v>333</v>
      </c>
    </row>
    <row r="40" spans="3:11" s="9" customFormat="1" ht="18" customHeight="1" x14ac:dyDescent="0.15"/>
    <row r="41" spans="3:11" ht="18" customHeight="1" x14ac:dyDescent="0.15">
      <c r="C41" s="9" t="s">
        <v>341</v>
      </c>
      <c r="D41" s="9"/>
      <c r="E41" s="66" t="s">
        <v>340</v>
      </c>
      <c r="F41" s="66"/>
      <c r="G41" s="66"/>
      <c r="H41" s="66"/>
      <c r="I41" s="66"/>
      <c r="J41" s="66"/>
      <c r="K41" s="66"/>
    </row>
    <row r="42" spans="3:11" ht="18" customHeight="1" x14ac:dyDescent="0.15">
      <c r="C42" s="9"/>
      <c r="D42" s="9"/>
      <c r="E42" s="67"/>
      <c r="F42" s="67"/>
      <c r="G42" s="67"/>
      <c r="H42" s="67"/>
      <c r="I42" s="67"/>
      <c r="J42" s="67"/>
      <c r="K42" s="67"/>
    </row>
    <row r="43" spans="3:11" s="9" customFormat="1" ht="18" customHeight="1" x14ac:dyDescent="0.15">
      <c r="C43" s="9" t="s">
        <v>342</v>
      </c>
      <c r="E43" s="9" t="s">
        <v>338</v>
      </c>
    </row>
    <row r="44" spans="3:11" s="9" customFormat="1" ht="18" customHeight="1" x14ac:dyDescent="0.15">
      <c r="E44" s="9" t="s">
        <v>179</v>
      </c>
      <c r="H44" s="9" t="s">
        <v>344</v>
      </c>
    </row>
    <row r="45" spans="3:11" s="9" customFormat="1" ht="18" customHeight="1" x14ac:dyDescent="0.15">
      <c r="H45" s="9" t="s">
        <v>343</v>
      </c>
    </row>
    <row r="46" spans="3:11" ht="18" customHeight="1" x14ac:dyDescent="0.15"/>
    <row r="47" spans="3:11" s="9" customFormat="1" ht="18" customHeight="1" x14ac:dyDescent="0.15">
      <c r="H47" s="8"/>
      <c r="J47" s="45"/>
      <c r="K47" s="47"/>
    </row>
    <row r="48" spans="3:11" s="9" customFormat="1" ht="18" customHeight="1" x14ac:dyDescent="0.15">
      <c r="H48" s="54"/>
      <c r="I48" s="54"/>
      <c r="J48" s="54"/>
      <c r="K48" s="54"/>
    </row>
    <row r="49" spans="5:11" s="9" customFormat="1" ht="18" customHeight="1" x14ac:dyDescent="0.15">
      <c r="H49" s="54"/>
      <c r="I49" s="54"/>
      <c r="J49" s="54"/>
      <c r="K49" s="54"/>
    </row>
    <row r="50" spans="5:11" s="9" customFormat="1" ht="18" customHeight="1" x14ac:dyDescent="0.15">
      <c r="H50" s="8"/>
      <c r="I50" s="43"/>
      <c r="J50" s="45"/>
      <c r="K50" s="65"/>
    </row>
    <row r="51" spans="5:11" s="9" customFormat="1" ht="18" customHeight="1" x14ac:dyDescent="0.15">
      <c r="G51" s="19"/>
      <c r="H51" s="8"/>
      <c r="J51" s="45"/>
      <c r="K51" s="47"/>
    </row>
    <row r="52" spans="5:11" s="9" customFormat="1" ht="18" customHeight="1" x14ac:dyDescent="0.15">
      <c r="G52" s="19"/>
      <c r="H52" s="64"/>
      <c r="J52" s="45"/>
      <c r="K52" s="47"/>
    </row>
    <row r="53" spans="5:11" s="9" customFormat="1" ht="18" customHeight="1" x14ac:dyDescent="0.15">
      <c r="G53" s="19"/>
      <c r="H53" s="54"/>
      <c r="I53" s="54"/>
      <c r="J53" s="54"/>
      <c r="K53" s="54"/>
    </row>
    <row r="54" spans="5:11" s="9" customFormat="1" ht="18" customHeight="1" x14ac:dyDescent="0.15">
      <c r="J54" s="46"/>
    </row>
    <row r="55" spans="5:11" s="9" customFormat="1" ht="18" customHeight="1" x14ac:dyDescent="0.15">
      <c r="E55" s="48"/>
      <c r="F55" s="48"/>
      <c r="G55" s="48"/>
      <c r="H55" s="8"/>
      <c r="J55" s="45"/>
      <c r="K55" s="47"/>
    </row>
    <row r="56" spans="5:11" s="9" customFormat="1" ht="18" customHeight="1" x14ac:dyDescent="0.15">
      <c r="H56" s="8"/>
      <c r="J56" s="45"/>
      <c r="K56" s="47"/>
    </row>
    <row r="57" spans="5:11" s="9" customFormat="1" ht="18" customHeight="1" x14ac:dyDescent="0.15">
      <c r="H57" s="8"/>
      <c r="J57" s="45"/>
      <c r="K57" s="47"/>
    </row>
    <row r="58" spans="5:11" s="9" customFormat="1" ht="18" customHeight="1" x14ac:dyDescent="0.15">
      <c r="E58" s="54"/>
      <c r="F58" s="54"/>
      <c r="G58" s="54"/>
      <c r="H58" s="54"/>
      <c r="I58" s="54"/>
      <c r="J58" s="54"/>
      <c r="K58" s="54"/>
    </row>
    <row r="59" spans="5:11" s="9" customFormat="1" ht="18" customHeight="1" x14ac:dyDescent="0.15"/>
    <row r="60" spans="5:11" s="9" customFormat="1" ht="18" customHeight="1" x14ac:dyDescent="0.15"/>
    <row r="61" spans="5:11" s="9" customFormat="1" ht="18" customHeight="1" x14ac:dyDescent="0.15"/>
    <row r="62" spans="5:11" s="9" customFormat="1" ht="18" customHeight="1" x14ac:dyDescent="0.15"/>
    <row r="63" spans="5:11" s="9" customFormat="1" ht="18" customHeight="1" x14ac:dyDescent="0.15"/>
    <row r="64" spans="5:11" s="9" customFormat="1" ht="18" customHeight="1" x14ac:dyDescent="0.15"/>
    <row r="65" spans="3:11" s="9" customFormat="1" ht="18" customHeight="1" x14ac:dyDescent="0.15"/>
    <row r="66" spans="3:11" s="9" customFormat="1" ht="18" customHeight="1" x14ac:dyDescent="0.15"/>
    <row r="67" spans="3:11" s="9" customFormat="1" ht="18" customHeight="1" x14ac:dyDescent="0.15"/>
    <row r="68" spans="3:11" ht="18" customHeight="1" x14ac:dyDescent="0.15"/>
    <row r="69" spans="3:11" ht="18" customHeight="1" x14ac:dyDescent="0.15">
      <c r="C69" s="9"/>
      <c r="D69" s="9"/>
      <c r="E69" s="66"/>
      <c r="F69" s="66"/>
      <c r="G69" s="66"/>
      <c r="H69" s="66"/>
      <c r="I69" s="66"/>
      <c r="J69" s="66"/>
      <c r="K69" s="66"/>
    </row>
    <row r="70" spans="3:11" ht="18" customHeight="1" x14ac:dyDescent="0.15"/>
    <row r="71" spans="3:11" s="9" customFormat="1" ht="18" customHeight="1" x14ac:dyDescent="0.15">
      <c r="H71" s="8"/>
      <c r="J71" s="45"/>
    </row>
    <row r="72" spans="3:11" s="9" customFormat="1" ht="18" customHeight="1" x14ac:dyDescent="0.15">
      <c r="H72" s="8"/>
      <c r="I72" s="43"/>
      <c r="J72" s="45"/>
      <c r="K72" s="43"/>
    </row>
    <row r="73" spans="3:11" s="9" customFormat="1" ht="18" customHeight="1" x14ac:dyDescent="0.15">
      <c r="G73" s="19"/>
      <c r="H73" s="8"/>
      <c r="J73" s="45"/>
    </row>
    <row r="74" spans="3:11" s="9" customFormat="1" ht="18" customHeight="1" x14ac:dyDescent="0.15">
      <c r="J74" s="46"/>
    </row>
    <row r="75" spans="3:11" s="9" customFormat="1" ht="18" customHeight="1" x14ac:dyDescent="0.15">
      <c r="E75" s="48"/>
      <c r="F75" s="48"/>
      <c r="G75" s="48"/>
      <c r="H75" s="8"/>
      <c r="J75" s="45"/>
    </row>
    <row r="76" spans="3:11" s="9" customFormat="1" ht="18" customHeight="1" x14ac:dyDescent="0.15">
      <c r="H76" s="8"/>
      <c r="J76" s="45"/>
    </row>
    <row r="77" spans="3:11" s="9" customFormat="1" ht="18" customHeight="1" x14ac:dyDescent="0.15">
      <c r="H77" s="8"/>
      <c r="J77" s="10"/>
    </row>
    <row r="78" spans="3:11" s="9" customFormat="1" ht="18" customHeight="1" x14ac:dyDescent="0.15"/>
    <row r="79" spans="3:11" s="9" customFormat="1" ht="18" customHeight="1" x14ac:dyDescent="0.15"/>
    <row r="80" spans="3:11" s="9" customFormat="1" ht="18" customHeight="1" x14ac:dyDescent="0.15"/>
    <row r="81" spans="5:11" s="9" customFormat="1" ht="18" customHeight="1" x14ac:dyDescent="0.15"/>
    <row r="82" spans="5:11" s="9" customFormat="1" ht="18" customHeight="1" x14ac:dyDescent="0.15"/>
    <row r="83" spans="5:11" ht="18" customHeight="1" x14ac:dyDescent="0.15"/>
    <row r="84" spans="5:11" s="9" customFormat="1" ht="18" customHeight="1" x14ac:dyDescent="0.15"/>
    <row r="85" spans="5:11" s="9" customFormat="1" ht="18" customHeight="1" x14ac:dyDescent="0.15">
      <c r="E85" s="48"/>
      <c r="F85" s="48"/>
      <c r="G85" s="48"/>
      <c r="H85" s="18"/>
      <c r="J85" s="22"/>
    </row>
    <row r="86" spans="5:11" s="9" customFormat="1" ht="18" customHeight="1" x14ac:dyDescent="0.15">
      <c r="H86" s="58"/>
      <c r="I86" s="59"/>
      <c r="J86" s="59"/>
      <c r="K86" s="59"/>
    </row>
    <row r="87" spans="5:11" s="9" customFormat="1" ht="18" customHeight="1" x14ac:dyDescent="0.15"/>
    <row r="88" spans="5:11" s="9" customFormat="1" ht="18" customHeight="1" x14ac:dyDescent="0.15">
      <c r="E88" s="48"/>
      <c r="F88" s="48"/>
      <c r="G88" s="48"/>
      <c r="H88" s="8"/>
      <c r="J88" s="17"/>
    </row>
    <row r="89" spans="5:11" s="9" customFormat="1" ht="18" customHeight="1" x14ac:dyDescent="0.15">
      <c r="H89" s="56"/>
      <c r="I89" s="57"/>
      <c r="J89" s="57"/>
      <c r="K89" s="57"/>
    </row>
    <row r="90" spans="5:11" s="9" customFormat="1" ht="18" customHeight="1" x14ac:dyDescent="0.15">
      <c r="G90" s="19"/>
      <c r="H90" s="18"/>
      <c r="J90" s="17"/>
    </row>
    <row r="91" spans="5:11" s="9" customFormat="1" ht="18" customHeight="1" x14ac:dyDescent="0.15">
      <c r="I91" s="21"/>
      <c r="J91" s="21"/>
    </row>
    <row r="92" spans="5:11" s="9" customFormat="1" ht="18" customHeight="1" x14ac:dyDescent="0.15">
      <c r="H92" s="18"/>
      <c r="J92" s="10"/>
    </row>
    <row r="93" spans="5:11" s="9" customFormat="1" ht="18" customHeight="1" x14ac:dyDescent="0.15">
      <c r="H93" s="8"/>
      <c r="J93" s="10"/>
    </row>
    <row r="94" spans="5:11" s="9" customFormat="1" ht="18" customHeight="1" x14ac:dyDescent="0.15"/>
    <row r="95" spans="5:11" s="9" customFormat="1" ht="18" customHeight="1" x14ac:dyDescent="0.15">
      <c r="E95" s="48"/>
      <c r="F95" s="48"/>
      <c r="G95" s="48"/>
      <c r="H95" s="8"/>
      <c r="J95" s="17"/>
    </row>
    <row r="96" spans="5:11" s="9" customFormat="1" ht="18" customHeight="1" x14ac:dyDescent="0.15">
      <c r="H96" s="8"/>
      <c r="J96" s="17"/>
    </row>
    <row r="97" spans="3:11" s="9" customFormat="1" ht="18" customHeight="1" x14ac:dyDescent="0.15">
      <c r="H97" s="8"/>
      <c r="J97" s="10"/>
    </row>
    <row r="98" spans="3:11" s="9" customFormat="1" ht="18" customHeight="1" x14ac:dyDescent="0.15"/>
    <row r="99" spans="3:11" s="9" customFormat="1" ht="18" customHeight="1" x14ac:dyDescent="0.15"/>
    <row r="100" spans="3:11" s="9" customFormat="1" ht="18" customHeight="1" x14ac:dyDescent="0.15"/>
    <row r="101" spans="3:11" s="9" customFormat="1" ht="18" customHeight="1" x14ac:dyDescent="0.15"/>
    <row r="102" spans="3:11" s="9" customFormat="1" ht="18" customHeight="1" x14ac:dyDescent="0.15"/>
    <row r="103" spans="3:11" s="9" customFormat="1" ht="18" customHeight="1" x14ac:dyDescent="0.15"/>
    <row r="104" spans="3:11" ht="18" customHeight="1" x14ac:dyDescent="0.15"/>
    <row r="105" spans="3:11" ht="18" customHeight="1" x14ac:dyDescent="0.15">
      <c r="C105" s="9"/>
      <c r="D105" s="9"/>
      <c r="E105" s="20"/>
      <c r="F105" s="9"/>
      <c r="G105" s="9"/>
      <c r="H105" s="9"/>
      <c r="I105" s="9"/>
      <c r="J105" s="9"/>
      <c r="K105" s="9"/>
    </row>
    <row r="106" spans="3:11" ht="18" customHeight="1" x14ac:dyDescent="0.15">
      <c r="C106" s="9"/>
      <c r="D106" s="9"/>
      <c r="E106" s="9"/>
      <c r="F106" s="9"/>
      <c r="G106" s="9"/>
      <c r="H106" s="9"/>
      <c r="I106" s="9"/>
      <c r="J106" s="9"/>
      <c r="K106" s="9"/>
    </row>
    <row r="107" spans="3:11" ht="18" customHeight="1" x14ac:dyDescent="0.15">
      <c r="E107" s="9"/>
    </row>
    <row r="109" spans="3:11" x14ac:dyDescent="0.15">
      <c r="H109" s="9"/>
    </row>
  </sheetData>
  <mergeCells count="35">
    <mergeCell ref="E58:K58"/>
    <mergeCell ref="E69:K69"/>
    <mergeCell ref="H23:K23"/>
    <mergeCell ref="H24:K24"/>
    <mergeCell ref="H28:K28"/>
    <mergeCell ref="E30:G30"/>
    <mergeCell ref="E33:K33"/>
    <mergeCell ref="E41:K41"/>
    <mergeCell ref="C3:E3"/>
    <mergeCell ref="E20:F20"/>
    <mergeCell ref="B15:K15"/>
    <mergeCell ref="B16:K16"/>
    <mergeCell ref="F5:I5"/>
    <mergeCell ref="J5:K5"/>
    <mergeCell ref="F6:I6"/>
    <mergeCell ref="J6:K6"/>
    <mergeCell ref="F7:I7"/>
    <mergeCell ref="J7:K7"/>
    <mergeCell ref="G20:I20"/>
    <mergeCell ref="E95:G95"/>
    <mergeCell ref="F8:I8"/>
    <mergeCell ref="J8:K8"/>
    <mergeCell ref="B10:K10"/>
    <mergeCell ref="B11:K11"/>
    <mergeCell ref="B13:K13"/>
    <mergeCell ref="B14:K14"/>
    <mergeCell ref="E88:G88"/>
    <mergeCell ref="H89:K89"/>
    <mergeCell ref="E85:G85"/>
    <mergeCell ref="H86:K86"/>
    <mergeCell ref="E75:G75"/>
    <mergeCell ref="H48:K48"/>
    <mergeCell ref="H49:K49"/>
    <mergeCell ref="H53:K53"/>
    <mergeCell ref="E55:G55"/>
  </mergeCells>
  <phoneticPr fontId="2"/>
  <pageMargins left="0.51181102362204722" right="0.19685039370078741" top="0.55118110236220474" bottom="0.55118110236220474" header="0.31496062992125984" footer="0.31496062992125984"/>
  <pageSetup paperSize="9" scale="99" orientation="portrait" r:id="rId1"/>
  <rowBreaks count="3" manualBreakCount="3">
    <brk id="46" max="10" man="1"/>
    <brk id="64" max="10" man="1"/>
    <brk id="83"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4B61F-9854-490B-BD41-CA0A146469B9}">
  <dimension ref="A1:H61"/>
  <sheetViews>
    <sheetView topLeftCell="A25" workbookViewId="0">
      <selection activeCell="C30" sqref="C30"/>
    </sheetView>
  </sheetViews>
  <sheetFormatPr defaultRowHeight="13.5" x14ac:dyDescent="0.15"/>
  <cols>
    <col min="1" max="1" width="12.375" style="26" customWidth="1"/>
    <col min="2" max="2" width="3.625" style="26" customWidth="1"/>
    <col min="3" max="8" width="11.625" style="25" customWidth="1"/>
    <col min="9" max="256" width="9" style="25"/>
    <col min="257" max="257" width="12.375" style="25" customWidth="1"/>
    <col min="258" max="258" width="3.625" style="25" customWidth="1"/>
    <col min="259" max="264" width="11.625" style="25" customWidth="1"/>
    <col min="265" max="512" width="9" style="25"/>
    <col min="513" max="513" width="12.375" style="25" customWidth="1"/>
    <col min="514" max="514" width="3.625" style="25" customWidth="1"/>
    <col min="515" max="520" width="11.625" style="25" customWidth="1"/>
    <col min="521" max="768" width="9" style="25"/>
    <col min="769" max="769" width="12.375" style="25" customWidth="1"/>
    <col min="770" max="770" width="3.625" style="25" customWidth="1"/>
    <col min="771" max="776" width="11.625" style="25" customWidth="1"/>
    <col min="777" max="1024" width="9" style="25"/>
    <col min="1025" max="1025" width="12.375" style="25" customWidth="1"/>
    <col min="1026" max="1026" width="3.625" style="25" customWidth="1"/>
    <col min="1027" max="1032" width="11.625" style="25" customWidth="1"/>
    <col min="1033" max="1280" width="9" style="25"/>
    <col min="1281" max="1281" width="12.375" style="25" customWidth="1"/>
    <col min="1282" max="1282" width="3.625" style="25" customWidth="1"/>
    <col min="1283" max="1288" width="11.625" style="25" customWidth="1"/>
    <col min="1289" max="1536" width="9" style="25"/>
    <col min="1537" max="1537" width="12.375" style="25" customWidth="1"/>
    <col min="1538" max="1538" width="3.625" style="25" customWidth="1"/>
    <col min="1539" max="1544" width="11.625" style="25" customWidth="1"/>
    <col min="1545" max="1792" width="9" style="25"/>
    <col min="1793" max="1793" width="12.375" style="25" customWidth="1"/>
    <col min="1794" max="1794" width="3.625" style="25" customWidth="1"/>
    <col min="1795" max="1800" width="11.625" style="25" customWidth="1"/>
    <col min="1801" max="2048" width="9" style="25"/>
    <col min="2049" max="2049" width="12.375" style="25" customWidth="1"/>
    <col min="2050" max="2050" width="3.625" style="25" customWidth="1"/>
    <col min="2051" max="2056" width="11.625" style="25" customWidth="1"/>
    <col min="2057" max="2304" width="9" style="25"/>
    <col min="2305" max="2305" width="12.375" style="25" customWidth="1"/>
    <col min="2306" max="2306" width="3.625" style="25" customWidth="1"/>
    <col min="2307" max="2312" width="11.625" style="25" customWidth="1"/>
    <col min="2313" max="2560" width="9" style="25"/>
    <col min="2561" max="2561" width="12.375" style="25" customWidth="1"/>
    <col min="2562" max="2562" width="3.625" style="25" customWidth="1"/>
    <col min="2563" max="2568" width="11.625" style="25" customWidth="1"/>
    <col min="2569" max="2816" width="9" style="25"/>
    <col min="2817" max="2817" width="12.375" style="25" customWidth="1"/>
    <col min="2818" max="2818" width="3.625" style="25" customWidth="1"/>
    <col min="2819" max="2824" width="11.625" style="25" customWidth="1"/>
    <col min="2825" max="3072" width="9" style="25"/>
    <col min="3073" max="3073" width="12.375" style="25" customWidth="1"/>
    <col min="3074" max="3074" width="3.625" style="25" customWidth="1"/>
    <col min="3075" max="3080" width="11.625" style="25" customWidth="1"/>
    <col min="3081" max="3328" width="9" style="25"/>
    <col min="3329" max="3329" width="12.375" style="25" customWidth="1"/>
    <col min="3330" max="3330" width="3.625" style="25" customWidth="1"/>
    <col min="3331" max="3336" width="11.625" style="25" customWidth="1"/>
    <col min="3337" max="3584" width="9" style="25"/>
    <col min="3585" max="3585" width="12.375" style="25" customWidth="1"/>
    <col min="3586" max="3586" width="3.625" style="25" customWidth="1"/>
    <col min="3587" max="3592" width="11.625" style="25" customWidth="1"/>
    <col min="3593" max="3840" width="9" style="25"/>
    <col min="3841" max="3841" width="12.375" style="25" customWidth="1"/>
    <col min="3842" max="3842" width="3.625" style="25" customWidth="1"/>
    <col min="3843" max="3848" width="11.625" style="25" customWidth="1"/>
    <col min="3849" max="4096" width="9" style="25"/>
    <col min="4097" max="4097" width="12.375" style="25" customWidth="1"/>
    <col min="4098" max="4098" width="3.625" style="25" customWidth="1"/>
    <col min="4099" max="4104" width="11.625" style="25" customWidth="1"/>
    <col min="4105" max="4352" width="9" style="25"/>
    <col min="4353" max="4353" width="12.375" style="25" customWidth="1"/>
    <col min="4354" max="4354" width="3.625" style="25" customWidth="1"/>
    <col min="4355" max="4360" width="11.625" style="25" customWidth="1"/>
    <col min="4361" max="4608" width="9" style="25"/>
    <col min="4609" max="4609" width="12.375" style="25" customWidth="1"/>
    <col min="4610" max="4610" width="3.625" style="25" customWidth="1"/>
    <col min="4611" max="4616" width="11.625" style="25" customWidth="1"/>
    <col min="4617" max="4864" width="9" style="25"/>
    <col min="4865" max="4865" width="12.375" style="25" customWidth="1"/>
    <col min="4866" max="4866" width="3.625" style="25" customWidth="1"/>
    <col min="4867" max="4872" width="11.625" style="25" customWidth="1"/>
    <col min="4873" max="5120" width="9" style="25"/>
    <col min="5121" max="5121" width="12.375" style="25" customWidth="1"/>
    <col min="5122" max="5122" width="3.625" style="25" customWidth="1"/>
    <col min="5123" max="5128" width="11.625" style="25" customWidth="1"/>
    <col min="5129" max="5376" width="9" style="25"/>
    <col min="5377" max="5377" width="12.375" style="25" customWidth="1"/>
    <col min="5378" max="5378" width="3.625" style="25" customWidth="1"/>
    <col min="5379" max="5384" width="11.625" style="25" customWidth="1"/>
    <col min="5385" max="5632" width="9" style="25"/>
    <col min="5633" max="5633" width="12.375" style="25" customWidth="1"/>
    <col min="5634" max="5634" width="3.625" style="25" customWidth="1"/>
    <col min="5635" max="5640" width="11.625" style="25" customWidth="1"/>
    <col min="5641" max="5888" width="9" style="25"/>
    <col min="5889" max="5889" width="12.375" style="25" customWidth="1"/>
    <col min="5890" max="5890" width="3.625" style="25" customWidth="1"/>
    <col min="5891" max="5896" width="11.625" style="25" customWidth="1"/>
    <col min="5897" max="6144" width="9" style="25"/>
    <col min="6145" max="6145" width="12.375" style="25" customWidth="1"/>
    <col min="6146" max="6146" width="3.625" style="25" customWidth="1"/>
    <col min="6147" max="6152" width="11.625" style="25" customWidth="1"/>
    <col min="6153" max="6400" width="9" style="25"/>
    <col min="6401" max="6401" width="12.375" style="25" customWidth="1"/>
    <col min="6402" max="6402" width="3.625" style="25" customWidth="1"/>
    <col min="6403" max="6408" width="11.625" style="25" customWidth="1"/>
    <col min="6409" max="6656" width="9" style="25"/>
    <col min="6657" max="6657" width="12.375" style="25" customWidth="1"/>
    <col min="6658" max="6658" width="3.625" style="25" customWidth="1"/>
    <col min="6659" max="6664" width="11.625" style="25" customWidth="1"/>
    <col min="6665" max="6912" width="9" style="25"/>
    <col min="6913" max="6913" width="12.375" style="25" customWidth="1"/>
    <col min="6914" max="6914" width="3.625" style="25" customWidth="1"/>
    <col min="6915" max="6920" width="11.625" style="25" customWidth="1"/>
    <col min="6921" max="7168" width="9" style="25"/>
    <col min="7169" max="7169" width="12.375" style="25" customWidth="1"/>
    <col min="7170" max="7170" width="3.625" style="25" customWidth="1"/>
    <col min="7171" max="7176" width="11.625" style="25" customWidth="1"/>
    <col min="7177" max="7424" width="9" style="25"/>
    <col min="7425" max="7425" width="12.375" style="25" customWidth="1"/>
    <col min="7426" max="7426" width="3.625" style="25" customWidth="1"/>
    <col min="7427" max="7432" width="11.625" style="25" customWidth="1"/>
    <col min="7433" max="7680" width="9" style="25"/>
    <col min="7681" max="7681" width="12.375" style="25" customWidth="1"/>
    <col min="7682" max="7682" width="3.625" style="25" customWidth="1"/>
    <col min="7683" max="7688" width="11.625" style="25" customWidth="1"/>
    <col min="7689" max="7936" width="9" style="25"/>
    <col min="7937" max="7937" width="12.375" style="25" customWidth="1"/>
    <col min="7938" max="7938" width="3.625" style="25" customWidth="1"/>
    <col min="7939" max="7944" width="11.625" style="25" customWidth="1"/>
    <col min="7945" max="8192" width="9" style="25"/>
    <col min="8193" max="8193" width="12.375" style="25" customWidth="1"/>
    <col min="8194" max="8194" width="3.625" style="25" customWidth="1"/>
    <col min="8195" max="8200" width="11.625" style="25" customWidth="1"/>
    <col min="8201" max="8448" width="9" style="25"/>
    <col min="8449" max="8449" width="12.375" style="25" customWidth="1"/>
    <col min="8450" max="8450" width="3.625" style="25" customWidth="1"/>
    <col min="8451" max="8456" width="11.625" style="25" customWidth="1"/>
    <col min="8457" max="8704" width="9" style="25"/>
    <col min="8705" max="8705" width="12.375" style="25" customWidth="1"/>
    <col min="8706" max="8706" width="3.625" style="25" customWidth="1"/>
    <col min="8707" max="8712" width="11.625" style="25" customWidth="1"/>
    <col min="8713" max="8960" width="9" style="25"/>
    <col min="8961" max="8961" width="12.375" style="25" customWidth="1"/>
    <col min="8962" max="8962" width="3.625" style="25" customWidth="1"/>
    <col min="8963" max="8968" width="11.625" style="25" customWidth="1"/>
    <col min="8969" max="9216" width="9" style="25"/>
    <col min="9217" max="9217" width="12.375" style="25" customWidth="1"/>
    <col min="9218" max="9218" width="3.625" style="25" customWidth="1"/>
    <col min="9219" max="9224" width="11.625" style="25" customWidth="1"/>
    <col min="9225" max="9472" width="9" style="25"/>
    <col min="9473" max="9473" width="12.375" style="25" customWidth="1"/>
    <col min="9474" max="9474" width="3.625" style="25" customWidth="1"/>
    <col min="9475" max="9480" width="11.625" style="25" customWidth="1"/>
    <col min="9481" max="9728" width="9" style="25"/>
    <col min="9729" max="9729" width="12.375" style="25" customWidth="1"/>
    <col min="9730" max="9730" width="3.625" style="25" customWidth="1"/>
    <col min="9731" max="9736" width="11.625" style="25" customWidth="1"/>
    <col min="9737" max="9984" width="9" style="25"/>
    <col min="9985" max="9985" width="12.375" style="25" customWidth="1"/>
    <col min="9986" max="9986" width="3.625" style="25" customWidth="1"/>
    <col min="9987" max="9992" width="11.625" style="25" customWidth="1"/>
    <col min="9993" max="10240" width="9" style="25"/>
    <col min="10241" max="10241" width="12.375" style="25" customWidth="1"/>
    <col min="10242" max="10242" width="3.625" style="25" customWidth="1"/>
    <col min="10243" max="10248" width="11.625" style="25" customWidth="1"/>
    <col min="10249" max="10496" width="9" style="25"/>
    <col min="10497" max="10497" width="12.375" style="25" customWidth="1"/>
    <col min="10498" max="10498" width="3.625" style="25" customWidth="1"/>
    <col min="10499" max="10504" width="11.625" style="25" customWidth="1"/>
    <col min="10505" max="10752" width="9" style="25"/>
    <col min="10753" max="10753" width="12.375" style="25" customWidth="1"/>
    <col min="10754" max="10754" width="3.625" style="25" customWidth="1"/>
    <col min="10755" max="10760" width="11.625" style="25" customWidth="1"/>
    <col min="10761" max="11008" width="9" style="25"/>
    <col min="11009" max="11009" width="12.375" style="25" customWidth="1"/>
    <col min="11010" max="11010" width="3.625" style="25" customWidth="1"/>
    <col min="11011" max="11016" width="11.625" style="25" customWidth="1"/>
    <col min="11017" max="11264" width="9" style="25"/>
    <col min="11265" max="11265" width="12.375" style="25" customWidth="1"/>
    <col min="11266" max="11266" width="3.625" style="25" customWidth="1"/>
    <col min="11267" max="11272" width="11.625" style="25" customWidth="1"/>
    <col min="11273" max="11520" width="9" style="25"/>
    <col min="11521" max="11521" width="12.375" style="25" customWidth="1"/>
    <col min="11522" max="11522" width="3.625" style="25" customWidth="1"/>
    <col min="11523" max="11528" width="11.625" style="25" customWidth="1"/>
    <col min="11529" max="11776" width="9" style="25"/>
    <col min="11777" max="11777" width="12.375" style="25" customWidth="1"/>
    <col min="11778" max="11778" width="3.625" style="25" customWidth="1"/>
    <col min="11779" max="11784" width="11.625" style="25" customWidth="1"/>
    <col min="11785" max="12032" width="9" style="25"/>
    <col min="12033" max="12033" width="12.375" style="25" customWidth="1"/>
    <col min="12034" max="12034" width="3.625" style="25" customWidth="1"/>
    <col min="12035" max="12040" width="11.625" style="25" customWidth="1"/>
    <col min="12041" max="12288" width="9" style="25"/>
    <col min="12289" max="12289" width="12.375" style="25" customWidth="1"/>
    <col min="12290" max="12290" width="3.625" style="25" customWidth="1"/>
    <col min="12291" max="12296" width="11.625" style="25" customWidth="1"/>
    <col min="12297" max="12544" width="9" style="25"/>
    <col min="12545" max="12545" width="12.375" style="25" customWidth="1"/>
    <col min="12546" max="12546" width="3.625" style="25" customWidth="1"/>
    <col min="12547" max="12552" width="11.625" style="25" customWidth="1"/>
    <col min="12553" max="12800" width="9" style="25"/>
    <col min="12801" max="12801" width="12.375" style="25" customWidth="1"/>
    <col min="12802" max="12802" width="3.625" style="25" customWidth="1"/>
    <col min="12803" max="12808" width="11.625" style="25" customWidth="1"/>
    <col min="12809" max="13056" width="9" style="25"/>
    <col min="13057" max="13057" width="12.375" style="25" customWidth="1"/>
    <col min="13058" max="13058" width="3.625" style="25" customWidth="1"/>
    <col min="13059" max="13064" width="11.625" style="25" customWidth="1"/>
    <col min="13065" max="13312" width="9" style="25"/>
    <col min="13313" max="13313" width="12.375" style="25" customWidth="1"/>
    <col min="13314" max="13314" width="3.625" style="25" customWidth="1"/>
    <col min="13315" max="13320" width="11.625" style="25" customWidth="1"/>
    <col min="13321" max="13568" width="9" style="25"/>
    <col min="13569" max="13569" width="12.375" style="25" customWidth="1"/>
    <col min="13570" max="13570" width="3.625" style="25" customWidth="1"/>
    <col min="13571" max="13576" width="11.625" style="25" customWidth="1"/>
    <col min="13577" max="13824" width="9" style="25"/>
    <col min="13825" max="13825" width="12.375" style="25" customWidth="1"/>
    <col min="13826" max="13826" width="3.625" style="25" customWidth="1"/>
    <col min="13827" max="13832" width="11.625" style="25" customWidth="1"/>
    <col min="13833" max="14080" width="9" style="25"/>
    <col min="14081" max="14081" width="12.375" style="25" customWidth="1"/>
    <col min="14082" max="14082" width="3.625" style="25" customWidth="1"/>
    <col min="14083" max="14088" width="11.625" style="25" customWidth="1"/>
    <col min="14089" max="14336" width="9" style="25"/>
    <col min="14337" max="14337" width="12.375" style="25" customWidth="1"/>
    <col min="14338" max="14338" width="3.625" style="25" customWidth="1"/>
    <col min="14339" max="14344" width="11.625" style="25" customWidth="1"/>
    <col min="14345" max="14592" width="9" style="25"/>
    <col min="14593" max="14593" width="12.375" style="25" customWidth="1"/>
    <col min="14594" max="14594" width="3.625" style="25" customWidth="1"/>
    <col min="14595" max="14600" width="11.625" style="25" customWidth="1"/>
    <col min="14601" max="14848" width="9" style="25"/>
    <col min="14849" max="14849" width="12.375" style="25" customWidth="1"/>
    <col min="14850" max="14850" width="3.625" style="25" customWidth="1"/>
    <col min="14851" max="14856" width="11.625" style="25" customWidth="1"/>
    <col min="14857" max="15104" width="9" style="25"/>
    <col min="15105" max="15105" width="12.375" style="25" customWidth="1"/>
    <col min="15106" max="15106" width="3.625" style="25" customWidth="1"/>
    <col min="15107" max="15112" width="11.625" style="25" customWidth="1"/>
    <col min="15113" max="15360" width="9" style="25"/>
    <col min="15361" max="15361" width="12.375" style="25" customWidth="1"/>
    <col min="15362" max="15362" width="3.625" style="25" customWidth="1"/>
    <col min="15363" max="15368" width="11.625" style="25" customWidth="1"/>
    <col min="15369" max="15616" width="9" style="25"/>
    <col min="15617" max="15617" width="12.375" style="25" customWidth="1"/>
    <col min="15618" max="15618" width="3.625" style="25" customWidth="1"/>
    <col min="15619" max="15624" width="11.625" style="25" customWidth="1"/>
    <col min="15625" max="15872" width="9" style="25"/>
    <col min="15873" max="15873" width="12.375" style="25" customWidth="1"/>
    <col min="15874" max="15874" width="3.625" style="25" customWidth="1"/>
    <col min="15875" max="15880" width="11.625" style="25" customWidth="1"/>
    <col min="15881" max="16128" width="9" style="25"/>
    <col min="16129" max="16129" width="12.375" style="25" customWidth="1"/>
    <col min="16130" max="16130" width="3.625" style="25" customWidth="1"/>
    <col min="16131" max="16136" width="11.625" style="25" customWidth="1"/>
    <col min="16137" max="16384" width="9" style="25"/>
  </cols>
  <sheetData>
    <row r="1" spans="1:8" ht="14.25" x14ac:dyDescent="0.15">
      <c r="A1" s="62" t="s">
        <v>193</v>
      </c>
      <c r="B1" s="62"/>
      <c r="C1" s="62"/>
      <c r="D1" s="62"/>
      <c r="E1" s="62"/>
      <c r="F1" s="62"/>
      <c r="G1" s="62"/>
      <c r="H1" s="62"/>
    </row>
    <row r="2" spans="1:8" s="27" customFormat="1" ht="18" customHeight="1" x14ac:dyDescent="0.15">
      <c r="A2" s="28" t="s">
        <v>194</v>
      </c>
      <c r="B2" s="28"/>
      <c r="C2" s="27" t="s">
        <v>195</v>
      </c>
    </row>
    <row r="3" spans="1:8" s="27" customFormat="1" ht="18" customHeight="1" x14ac:dyDescent="0.15">
      <c r="A3" s="28" t="s">
        <v>196</v>
      </c>
      <c r="B3" s="28"/>
      <c r="C3" s="27" t="s">
        <v>197</v>
      </c>
      <c r="D3" s="27" t="s">
        <v>198</v>
      </c>
    </row>
    <row r="4" spans="1:8" s="27" customFormat="1" ht="18" customHeight="1" x14ac:dyDescent="0.15">
      <c r="A4" s="28" t="s">
        <v>199</v>
      </c>
      <c r="B4" s="28"/>
      <c r="C4" s="27" t="s">
        <v>200</v>
      </c>
      <c r="D4" s="27" t="s">
        <v>201</v>
      </c>
      <c r="E4" s="27" t="s">
        <v>202</v>
      </c>
      <c r="F4" s="27" t="s">
        <v>203</v>
      </c>
      <c r="G4" s="27" t="s">
        <v>204</v>
      </c>
      <c r="H4" s="27" t="s">
        <v>205</v>
      </c>
    </row>
    <row r="5" spans="1:8" s="27" customFormat="1" ht="18" customHeight="1" x14ac:dyDescent="0.15">
      <c r="A5" s="28"/>
      <c r="B5" s="28"/>
      <c r="C5" s="27" t="s">
        <v>206</v>
      </c>
    </row>
    <row r="6" spans="1:8" s="27" customFormat="1" ht="18" customHeight="1" x14ac:dyDescent="0.15">
      <c r="A6" s="28" t="s">
        <v>207</v>
      </c>
      <c r="B6" s="28"/>
      <c r="C6" s="27" t="s">
        <v>208</v>
      </c>
    </row>
    <row r="7" spans="1:8" s="27" customFormat="1" ht="18" customHeight="1" x14ac:dyDescent="0.15">
      <c r="A7" s="28" t="s">
        <v>209</v>
      </c>
      <c r="B7" s="28"/>
      <c r="C7" s="27" t="s">
        <v>210</v>
      </c>
    </row>
    <row r="8" spans="1:8" s="27" customFormat="1" ht="18" customHeight="1" x14ac:dyDescent="0.15">
      <c r="A8" s="28" t="s">
        <v>211</v>
      </c>
      <c r="B8" s="28"/>
      <c r="C8" s="27" t="s">
        <v>212</v>
      </c>
      <c r="D8" s="27" t="s">
        <v>213</v>
      </c>
      <c r="E8" s="27" t="s">
        <v>214</v>
      </c>
    </row>
    <row r="9" spans="1:8" s="27" customFormat="1" ht="18" customHeight="1" x14ac:dyDescent="0.15">
      <c r="A9" s="28" t="s">
        <v>215</v>
      </c>
      <c r="B9" s="29" t="s">
        <v>216</v>
      </c>
      <c r="C9" s="27" t="s">
        <v>217</v>
      </c>
      <c r="D9" s="27" t="s">
        <v>218</v>
      </c>
      <c r="E9" s="27" t="s">
        <v>219</v>
      </c>
      <c r="F9" s="27" t="s">
        <v>220</v>
      </c>
      <c r="G9" s="27" t="s">
        <v>221</v>
      </c>
    </row>
    <row r="10" spans="1:8" s="27" customFormat="1" ht="18" customHeight="1" x14ac:dyDescent="0.15">
      <c r="A10" s="28" t="s">
        <v>222</v>
      </c>
      <c r="B10" s="29" t="s">
        <v>216</v>
      </c>
      <c r="C10" s="27" t="s">
        <v>223</v>
      </c>
      <c r="D10" s="27" t="s">
        <v>224</v>
      </c>
    </row>
    <row r="11" spans="1:8" s="27" customFormat="1" ht="18" customHeight="1" x14ac:dyDescent="0.15">
      <c r="A11" s="28" t="s">
        <v>225</v>
      </c>
      <c r="B11" s="29" t="s">
        <v>216</v>
      </c>
      <c r="C11" s="27" t="s">
        <v>226</v>
      </c>
      <c r="D11" s="27" t="s">
        <v>227</v>
      </c>
    </row>
    <row r="12" spans="1:8" s="27" customFormat="1" ht="18" customHeight="1" x14ac:dyDescent="0.15">
      <c r="A12" s="28" t="s">
        <v>228</v>
      </c>
      <c r="B12" s="29" t="s">
        <v>216</v>
      </c>
      <c r="C12" s="27" t="s">
        <v>229</v>
      </c>
      <c r="D12" s="27" t="s">
        <v>230</v>
      </c>
      <c r="E12" s="27" t="s">
        <v>231</v>
      </c>
      <c r="F12" s="27" t="s">
        <v>232</v>
      </c>
      <c r="G12" s="27" t="s">
        <v>233</v>
      </c>
    </row>
    <row r="13" spans="1:8" s="27" customFormat="1" ht="18" customHeight="1" x14ac:dyDescent="0.15">
      <c r="A13" s="28" t="s">
        <v>234</v>
      </c>
      <c r="B13" s="29" t="s">
        <v>216</v>
      </c>
      <c r="C13" s="27" t="s">
        <v>235</v>
      </c>
      <c r="D13" s="27" t="s">
        <v>236</v>
      </c>
      <c r="E13" s="27" t="s">
        <v>237</v>
      </c>
      <c r="F13" s="27" t="s">
        <v>238</v>
      </c>
    </row>
    <row r="14" spans="1:8" s="27" customFormat="1" ht="18" customHeight="1" x14ac:dyDescent="0.15">
      <c r="A14" s="28" t="s">
        <v>239</v>
      </c>
      <c r="B14" s="29" t="s">
        <v>216</v>
      </c>
      <c r="C14" s="27" t="s">
        <v>240</v>
      </c>
    </row>
    <row r="15" spans="1:8" s="27" customFormat="1" ht="18" customHeight="1" x14ac:dyDescent="0.15">
      <c r="A15" s="28" t="s">
        <v>241</v>
      </c>
      <c r="B15" s="29" t="s">
        <v>216</v>
      </c>
      <c r="C15" s="27" t="s">
        <v>242</v>
      </c>
      <c r="D15" s="27" t="s">
        <v>243</v>
      </c>
      <c r="E15" s="27" t="s">
        <v>244</v>
      </c>
      <c r="F15" s="27" t="s">
        <v>245</v>
      </c>
    </row>
    <row r="16" spans="1:8" s="27" customFormat="1" ht="18" customHeight="1" x14ac:dyDescent="0.15">
      <c r="A16" s="28" t="s">
        <v>246</v>
      </c>
      <c r="B16" s="29" t="s">
        <v>216</v>
      </c>
      <c r="C16" s="27" t="s">
        <v>247</v>
      </c>
    </row>
    <row r="17" spans="1:8" s="27" customFormat="1" ht="18" customHeight="1" x14ac:dyDescent="0.15">
      <c r="A17" s="28" t="s">
        <v>248</v>
      </c>
      <c r="B17" s="29" t="s">
        <v>216</v>
      </c>
      <c r="C17" s="27" t="s">
        <v>249</v>
      </c>
      <c r="D17" s="27" t="s">
        <v>250</v>
      </c>
    </row>
    <row r="18" spans="1:8" s="27" customFormat="1" ht="18" customHeight="1" x14ac:dyDescent="0.15">
      <c r="A18" s="28" t="s">
        <v>251</v>
      </c>
      <c r="B18" s="29" t="s">
        <v>216</v>
      </c>
      <c r="C18" s="27" t="s">
        <v>252</v>
      </c>
    </row>
    <row r="19" spans="1:8" s="27" customFormat="1" ht="18" customHeight="1" x14ac:dyDescent="0.15">
      <c r="A19" s="28" t="s">
        <v>253</v>
      </c>
      <c r="B19" s="29" t="s">
        <v>216</v>
      </c>
      <c r="C19" s="27" t="s">
        <v>226</v>
      </c>
      <c r="D19" s="27" t="s">
        <v>254</v>
      </c>
    </row>
    <row r="20" spans="1:8" s="27" customFormat="1" ht="18" customHeight="1" x14ac:dyDescent="0.15">
      <c r="A20" s="28" t="s">
        <v>255</v>
      </c>
      <c r="B20" s="28"/>
      <c r="C20" s="27" t="s">
        <v>256</v>
      </c>
    </row>
    <row r="21" spans="1:8" s="27" customFormat="1" ht="18" customHeight="1" x14ac:dyDescent="0.15">
      <c r="A21" s="28" t="s">
        <v>257</v>
      </c>
      <c r="B21" s="29" t="s">
        <v>258</v>
      </c>
      <c r="C21" s="27" t="s">
        <v>206</v>
      </c>
      <c r="D21" s="27" t="s">
        <v>259</v>
      </c>
      <c r="E21" s="42" t="s">
        <v>260</v>
      </c>
      <c r="F21" s="27" t="s">
        <v>261</v>
      </c>
    </row>
    <row r="22" spans="1:8" s="27" customFormat="1" ht="18" customHeight="1" x14ac:dyDescent="0.15">
      <c r="A22" s="28" t="s">
        <v>262</v>
      </c>
      <c r="B22" s="29" t="s">
        <v>258</v>
      </c>
      <c r="C22" s="27" t="s">
        <v>202</v>
      </c>
      <c r="D22" s="27" t="s">
        <v>263</v>
      </c>
      <c r="E22" s="42" t="s">
        <v>264</v>
      </c>
      <c r="F22" s="27" t="s">
        <v>265</v>
      </c>
    </row>
    <row r="23" spans="1:8" s="27" customFormat="1" ht="18" customHeight="1" x14ac:dyDescent="0.15">
      <c r="A23" s="28" t="s">
        <v>266</v>
      </c>
      <c r="B23" s="29" t="s">
        <v>258</v>
      </c>
      <c r="C23" s="27" t="s">
        <v>267</v>
      </c>
      <c r="D23" s="27" t="s">
        <v>268</v>
      </c>
      <c r="E23" s="42" t="s">
        <v>269</v>
      </c>
      <c r="F23" s="27" t="s">
        <v>270</v>
      </c>
    </row>
    <row r="24" spans="1:8" s="27" customFormat="1" ht="18" customHeight="1" x14ac:dyDescent="0.15">
      <c r="A24" s="28" t="s">
        <v>271</v>
      </c>
      <c r="B24" s="29" t="s">
        <v>258</v>
      </c>
      <c r="C24" s="27" t="s">
        <v>272</v>
      </c>
      <c r="D24" s="27" t="s">
        <v>273</v>
      </c>
      <c r="E24" s="42" t="s">
        <v>274</v>
      </c>
      <c r="F24" s="27" t="s">
        <v>275</v>
      </c>
    </row>
    <row r="25" spans="1:8" s="27" customFormat="1" ht="18" customHeight="1" x14ac:dyDescent="0.15">
      <c r="A25" s="28" t="s">
        <v>276</v>
      </c>
      <c r="B25" s="29" t="s">
        <v>258</v>
      </c>
      <c r="C25" s="27" t="s">
        <v>277</v>
      </c>
      <c r="D25" s="27" t="s">
        <v>278</v>
      </c>
    </row>
    <row r="26" spans="1:8" s="27" customFormat="1" ht="18" customHeight="1" x14ac:dyDescent="0.15">
      <c r="A26" s="28" t="s">
        <v>279</v>
      </c>
      <c r="B26" s="28"/>
      <c r="C26" s="27" t="s">
        <v>280</v>
      </c>
      <c r="D26" s="27" t="s">
        <v>281</v>
      </c>
      <c r="E26" s="27" t="s">
        <v>282</v>
      </c>
      <c r="F26" s="27" t="s">
        <v>283</v>
      </c>
      <c r="G26" s="27" t="s">
        <v>284</v>
      </c>
      <c r="H26" s="27" t="s">
        <v>285</v>
      </c>
    </row>
    <row r="27" spans="1:8" s="27" customFormat="1" ht="18" customHeight="1" x14ac:dyDescent="0.15">
      <c r="A27" s="28"/>
      <c r="B27" s="28"/>
      <c r="C27" s="27" t="s">
        <v>286</v>
      </c>
      <c r="D27" s="27" t="s">
        <v>287</v>
      </c>
      <c r="E27" s="27" t="s">
        <v>288</v>
      </c>
      <c r="F27" s="27" t="s">
        <v>289</v>
      </c>
      <c r="G27" s="27" t="s">
        <v>290</v>
      </c>
      <c r="H27" s="27" t="s">
        <v>291</v>
      </c>
    </row>
    <row r="28" spans="1:8" s="27" customFormat="1" ht="18" customHeight="1" x14ac:dyDescent="0.15">
      <c r="A28" s="28"/>
      <c r="B28" s="28"/>
      <c r="C28" s="27" t="s">
        <v>292</v>
      </c>
    </row>
    <row r="29" spans="1:8" s="27" customFormat="1" ht="18" customHeight="1" x14ac:dyDescent="0.15">
      <c r="A29" s="28" t="s">
        <v>293</v>
      </c>
      <c r="B29" s="28"/>
      <c r="C29" s="27" t="s">
        <v>321</v>
      </c>
    </row>
    <row r="30" spans="1:8" s="27" customFormat="1" ht="18" customHeight="1" x14ac:dyDescent="0.15">
      <c r="A30" s="63" t="s">
        <v>294</v>
      </c>
      <c r="B30" s="28"/>
      <c r="C30" s="27" t="s">
        <v>295</v>
      </c>
    </row>
    <row r="31" spans="1:8" s="27" customFormat="1" ht="18" customHeight="1" x14ac:dyDescent="0.15">
      <c r="A31" s="62" t="s">
        <v>296</v>
      </c>
      <c r="B31" s="62"/>
      <c r="C31" s="62"/>
      <c r="D31" s="62"/>
      <c r="E31" s="62"/>
      <c r="F31" s="62"/>
      <c r="G31" s="62"/>
      <c r="H31" s="62"/>
    </row>
    <row r="32" spans="1:8" s="27" customFormat="1" ht="18" customHeight="1" x14ac:dyDescent="0.15">
      <c r="A32" s="39" t="s">
        <v>297</v>
      </c>
      <c r="B32" s="41" t="s">
        <v>258</v>
      </c>
      <c r="C32" s="37" t="s">
        <v>229</v>
      </c>
      <c r="D32" s="37" t="s">
        <v>230</v>
      </c>
      <c r="E32" s="37" t="s">
        <v>231</v>
      </c>
      <c r="F32" s="37" t="s">
        <v>232</v>
      </c>
      <c r="G32" s="37" t="s">
        <v>233</v>
      </c>
      <c r="H32" s="36"/>
    </row>
    <row r="33" spans="1:8" s="27" customFormat="1" ht="18" customHeight="1" x14ac:dyDescent="0.15">
      <c r="A33" s="35" t="s">
        <v>298</v>
      </c>
      <c r="B33" s="28" t="s">
        <v>258</v>
      </c>
      <c r="C33" s="27" t="s">
        <v>299</v>
      </c>
      <c r="D33" s="27" t="s">
        <v>208</v>
      </c>
      <c r="E33" s="27" t="s">
        <v>300</v>
      </c>
      <c r="F33" s="27" t="s">
        <v>301</v>
      </c>
      <c r="G33" s="27" t="s">
        <v>302</v>
      </c>
      <c r="H33" s="34"/>
    </row>
    <row r="34" spans="1:8" s="27" customFormat="1" ht="18" customHeight="1" x14ac:dyDescent="0.15">
      <c r="A34" s="35" t="s">
        <v>303</v>
      </c>
      <c r="B34" s="28" t="s">
        <v>258</v>
      </c>
      <c r="C34" s="27" t="s">
        <v>304</v>
      </c>
      <c r="D34" s="27" t="s">
        <v>203</v>
      </c>
      <c r="E34" s="27" t="s">
        <v>305</v>
      </c>
      <c r="F34" s="27" t="s">
        <v>306</v>
      </c>
      <c r="G34" s="27" t="s">
        <v>307</v>
      </c>
      <c r="H34" s="34" t="s">
        <v>308</v>
      </c>
    </row>
    <row r="35" spans="1:8" s="27" customFormat="1" ht="18" customHeight="1" x14ac:dyDescent="0.15">
      <c r="A35" s="33" t="s">
        <v>309</v>
      </c>
      <c r="B35" s="40" t="s">
        <v>258</v>
      </c>
      <c r="C35" s="31" t="s">
        <v>310</v>
      </c>
      <c r="D35" s="31" t="s">
        <v>311</v>
      </c>
      <c r="E35" s="31" t="s">
        <v>312</v>
      </c>
      <c r="F35" s="31" t="s">
        <v>313</v>
      </c>
      <c r="G35" s="31" t="s">
        <v>314</v>
      </c>
      <c r="H35" s="30"/>
    </row>
    <row r="36" spans="1:8" s="27" customFormat="1" ht="18" customHeight="1" x14ac:dyDescent="0.15">
      <c r="A36" s="28"/>
      <c r="B36" s="28"/>
    </row>
    <row r="37" spans="1:8" s="27" customFormat="1" ht="18" customHeight="1" x14ac:dyDescent="0.15">
      <c r="A37" s="62" t="s">
        <v>315</v>
      </c>
      <c r="B37" s="62"/>
      <c r="C37" s="62"/>
      <c r="D37" s="62"/>
      <c r="E37" s="62"/>
      <c r="F37" s="62"/>
      <c r="G37" s="62"/>
      <c r="H37" s="62"/>
    </row>
    <row r="38" spans="1:8" s="27" customFormat="1" ht="18" customHeight="1" x14ac:dyDescent="0.15">
      <c r="A38" s="39" t="s">
        <v>297</v>
      </c>
      <c r="B38" s="38" t="s">
        <v>258</v>
      </c>
      <c r="C38" s="37" t="s">
        <v>299</v>
      </c>
      <c r="D38" s="37" t="s">
        <v>208</v>
      </c>
      <c r="E38" s="37" t="s">
        <v>300</v>
      </c>
      <c r="F38" s="37" t="s">
        <v>301</v>
      </c>
      <c r="G38" s="37" t="s">
        <v>302</v>
      </c>
      <c r="H38" s="36"/>
    </row>
    <row r="39" spans="1:8" s="27" customFormat="1" ht="18" customHeight="1" x14ac:dyDescent="0.15">
      <c r="A39" s="35" t="s">
        <v>298</v>
      </c>
      <c r="B39" s="29" t="s">
        <v>258</v>
      </c>
      <c r="C39" s="27" t="s">
        <v>304</v>
      </c>
      <c r="D39" s="27" t="s">
        <v>203</v>
      </c>
      <c r="E39" s="27" t="s">
        <v>305</v>
      </c>
      <c r="F39" s="27" t="s">
        <v>306</v>
      </c>
      <c r="G39" s="27" t="s">
        <v>307</v>
      </c>
      <c r="H39" s="34" t="s">
        <v>308</v>
      </c>
    </row>
    <row r="40" spans="1:8" s="27" customFormat="1" ht="18" customHeight="1" x14ac:dyDescent="0.15">
      <c r="A40" s="35" t="s">
        <v>303</v>
      </c>
      <c r="B40" s="29" t="s">
        <v>258</v>
      </c>
      <c r="C40" s="27" t="s">
        <v>229</v>
      </c>
      <c r="D40" s="27" t="s">
        <v>230</v>
      </c>
      <c r="E40" s="27" t="s">
        <v>231</v>
      </c>
      <c r="F40" s="27" t="s">
        <v>232</v>
      </c>
      <c r="G40" s="27" t="s">
        <v>233</v>
      </c>
      <c r="H40" s="34"/>
    </row>
    <row r="41" spans="1:8" s="27" customFormat="1" ht="18" customHeight="1" x14ac:dyDescent="0.15">
      <c r="A41" s="35" t="s">
        <v>309</v>
      </c>
      <c r="B41" s="29" t="s">
        <v>258</v>
      </c>
      <c r="C41" s="27" t="s">
        <v>299</v>
      </c>
      <c r="D41" s="27" t="s">
        <v>208</v>
      </c>
      <c r="E41" s="27" t="s">
        <v>300</v>
      </c>
      <c r="F41" s="27" t="s">
        <v>301</v>
      </c>
      <c r="G41" s="27" t="s">
        <v>302</v>
      </c>
      <c r="H41" s="34"/>
    </row>
    <row r="42" spans="1:8" s="27" customFormat="1" ht="18" customHeight="1" x14ac:dyDescent="0.15">
      <c r="A42" s="35" t="s">
        <v>316</v>
      </c>
      <c r="B42" s="29" t="s">
        <v>258</v>
      </c>
      <c r="C42" s="27" t="s">
        <v>304</v>
      </c>
      <c r="D42" s="27" t="s">
        <v>203</v>
      </c>
      <c r="E42" s="27" t="s">
        <v>305</v>
      </c>
      <c r="F42" s="27" t="s">
        <v>306</v>
      </c>
      <c r="G42" s="27" t="s">
        <v>307</v>
      </c>
      <c r="H42" s="34" t="s">
        <v>308</v>
      </c>
    </row>
    <row r="43" spans="1:8" s="27" customFormat="1" ht="18" customHeight="1" x14ac:dyDescent="0.15">
      <c r="A43" s="35" t="s">
        <v>317</v>
      </c>
      <c r="B43" s="29" t="s">
        <v>258</v>
      </c>
      <c r="C43" s="27" t="s">
        <v>310</v>
      </c>
      <c r="D43" s="27" t="s">
        <v>311</v>
      </c>
      <c r="E43" s="27" t="s">
        <v>312</v>
      </c>
      <c r="F43" s="27" t="s">
        <v>313</v>
      </c>
      <c r="G43" s="27" t="s">
        <v>314</v>
      </c>
      <c r="H43" s="34"/>
    </row>
    <row r="44" spans="1:8" s="27" customFormat="1" ht="18" customHeight="1" x14ac:dyDescent="0.15">
      <c r="A44" s="33" t="s">
        <v>318</v>
      </c>
      <c r="B44" s="32" t="s">
        <v>258</v>
      </c>
      <c r="C44" s="31" t="s">
        <v>229</v>
      </c>
      <c r="D44" s="31" t="s">
        <v>230</v>
      </c>
      <c r="E44" s="31" t="s">
        <v>231</v>
      </c>
      <c r="F44" s="31" t="s">
        <v>232</v>
      </c>
      <c r="G44" s="31" t="s">
        <v>233</v>
      </c>
      <c r="H44" s="30"/>
    </row>
    <row r="45" spans="1:8" s="27" customFormat="1" ht="18" customHeight="1" x14ac:dyDescent="0.15">
      <c r="A45" s="28"/>
      <c r="B45" s="29"/>
    </row>
    <row r="46" spans="1:8" s="27" customFormat="1" ht="18" customHeight="1" x14ac:dyDescent="0.15">
      <c r="A46" s="28"/>
      <c r="B46" s="28"/>
    </row>
    <row r="47" spans="1:8" s="27" customFormat="1" ht="18" customHeight="1" x14ac:dyDescent="0.15">
      <c r="A47" s="28"/>
      <c r="B47" s="28"/>
    </row>
    <row r="48" spans="1:8" ht="18" customHeight="1" x14ac:dyDescent="0.15"/>
    <row r="49" ht="18" customHeight="1" x14ac:dyDescent="0.15"/>
    <row r="50" ht="18" customHeight="1" x14ac:dyDescent="0.15"/>
    <row r="51" ht="18" customHeight="1" x14ac:dyDescent="0.15"/>
    <row r="52" ht="18" customHeight="1" x14ac:dyDescent="0.15"/>
    <row r="53" ht="18" customHeight="1" x14ac:dyDescent="0.15"/>
    <row r="54" ht="18" customHeight="1" x14ac:dyDescent="0.15"/>
    <row r="55" ht="18" customHeight="1" x14ac:dyDescent="0.15"/>
    <row r="56" ht="18" customHeight="1" x14ac:dyDescent="0.15"/>
    <row r="57" ht="18" customHeight="1" x14ac:dyDescent="0.15"/>
    <row r="58" ht="18" customHeight="1" x14ac:dyDescent="0.15"/>
    <row r="59" ht="18" customHeight="1" x14ac:dyDescent="0.15"/>
    <row r="60" ht="18" customHeight="1" x14ac:dyDescent="0.15"/>
    <row r="61" ht="18" customHeight="1" x14ac:dyDescent="0.15"/>
  </sheetData>
  <mergeCells count="3">
    <mergeCell ref="A1:H1"/>
    <mergeCell ref="A31:H31"/>
    <mergeCell ref="A37:H37"/>
  </mergeCells>
  <phoneticPr fontId="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審判一覧ここでご自分の数字を打ち込む</vt:lpstr>
      <vt:lpstr>所属長宛</vt:lpstr>
      <vt:lpstr>本人宛</vt:lpstr>
      <vt:lpstr>競技役員</vt:lpstr>
      <vt:lpstr>所属長宛!Print_Area</vt:lpstr>
      <vt:lpstr>審判一覧ここでご自分の数字を打ち込む!Print_Area</vt:lpstr>
      <vt:lpstr>本人宛!Print_Area</vt:lpstr>
    </vt:vector>
  </TitlesOfParts>
  <Company>旭川北高等学校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網走南ヶ丘_014</cp:lastModifiedBy>
  <cp:lastPrinted>2025-09-08T01:33:01Z</cp:lastPrinted>
  <dcterms:created xsi:type="dcterms:W3CDTF">2018-06-21T03:51:26Z</dcterms:created>
  <dcterms:modified xsi:type="dcterms:W3CDTF">2025-09-08T02:14:01Z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2021-06-04T03:44:29Z</vt:filetime>
  </property>
</Properties>
</file>