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H68\Desktop\記録会第２戦\H30\"/>
    </mc:Choice>
  </mc:AlternateContent>
  <bookViews>
    <workbookView xWindow="0" yWindow="1485" windowWidth="15360" windowHeight="6585" tabRatio="862"/>
  </bookViews>
  <sheets>
    <sheet name="第2戦開催要項30" sheetId="45" r:id="rId1"/>
    <sheet name="申込確認シート" sheetId="41" state="hidden" r:id="rId2"/>
    <sheet name="●初期設定（事務局）" sheetId="44" state="hidden" r:id="rId3"/>
    <sheet name="Sheet1" sheetId="46" r:id="rId4"/>
  </sheets>
  <externalReferences>
    <externalReference r:id="rId5"/>
  </externalReferences>
  <definedNames>
    <definedName name="_xlnm.Print_Area" localSheetId="0">第2戦開催要項30!$A$1:$AE$68</definedName>
    <definedName name="ひらがな" localSheetId="0">#REF!</definedName>
    <definedName name="ひらがな">#REF!</definedName>
    <definedName name="一般" localSheetId="0">#REF!</definedName>
    <definedName name="一般">#REF!</definedName>
    <definedName name="一般女">#REF!</definedName>
    <definedName name="一般女子全種目名" localSheetId="0">'[1]●初期設定（事務局）'!$AT$3:$AU$45</definedName>
    <definedName name="一般女子全種目名">'●初期設定（事務局）'!$AT$3:$AU$45</definedName>
    <definedName name="一般女種目">#REF!</definedName>
    <definedName name="一般男">#REF!</definedName>
    <definedName name="一般男子全種目名" localSheetId="0">'[1]●初期設定（事務局）'!$AQ$3:$AR$45</definedName>
    <definedName name="一般男子全種目名">'●初期設定（事務局）'!$AQ$3:$AR$45</definedName>
    <definedName name="一般男種目">#REF!</definedName>
    <definedName name="高校">#REF!</definedName>
    <definedName name="高校女">#REF!</definedName>
    <definedName name="高校女子全種目名" localSheetId="0">'[1]●初期設定（事務局）'!$AN$3:$AO$45</definedName>
    <definedName name="高校女子全種目名">'●初期設定（事務局）'!$AN$3:$AO$45</definedName>
    <definedName name="高校女種目">#REF!</definedName>
    <definedName name="高校生">#REF!</definedName>
    <definedName name="高校生女">#REF!</definedName>
    <definedName name="高校生男">#REF!</definedName>
    <definedName name="高校男">#REF!</definedName>
    <definedName name="高校男子全種目名" localSheetId="0">'[1]●初期設定（事務局）'!$AK$3:$AL$45</definedName>
    <definedName name="高校男子全種目名">'●初期設定（事務局）'!$AK$3:$AL$45</definedName>
    <definedName name="高校男種目">#REF!</definedName>
    <definedName name="小学">#REF!</definedName>
    <definedName name="小学女">#REF!</definedName>
    <definedName name="小学女子全種目名" localSheetId="0">'[1]●初期設定（事務局）'!$AB$3:$AC$45</definedName>
    <definedName name="小学女子全種目名">'●初期設定（事務局）'!$AB$3:$AC$45</definedName>
    <definedName name="小学女種目">#REF!</definedName>
    <definedName name="小学生">#REF!</definedName>
    <definedName name="小学生女">#REF!</definedName>
    <definedName name="小学生男">#REF!</definedName>
    <definedName name="小学男">#REF!</definedName>
    <definedName name="小学男子全種目名" localSheetId="0">'[1]●初期設定（事務局）'!$Y$3:$Z$45</definedName>
    <definedName name="小学男子全種目名">'●初期設定（事務局）'!$Y$3:$Z$45</definedName>
    <definedName name="小学男種目">#REF!</definedName>
    <definedName name="中学">#REF!</definedName>
    <definedName name="中学女">#REF!</definedName>
    <definedName name="中学女子全種目名" localSheetId="0">'[1]●初期設定（事務局）'!$AH$3:$AI$45</definedName>
    <definedName name="中学女子全種目名">'●初期設定（事務局）'!$AH$3:$AI$45</definedName>
    <definedName name="中学女種目">#REF!</definedName>
    <definedName name="中学生">#REF!</definedName>
    <definedName name="中学生女">#REF!</definedName>
    <definedName name="中学生男">#REF!</definedName>
    <definedName name="中学男子全種目名" localSheetId="0">'[1]●初期設定（事務局）'!$AE$3:$AF$45</definedName>
    <definedName name="中学男子全種目名">'●初期設定（事務局）'!$AE$3:$AF$45</definedName>
    <definedName name="中学男種目">#REF!</definedName>
    <definedName name="幼児">#REF!</definedName>
    <definedName name="幼児女">#REF!</definedName>
    <definedName name="幼児女子全種目名" localSheetId="0">'[1]●初期設定（事務局）'!$V$3:$W$45</definedName>
    <definedName name="幼児女子全種目名">'●初期設定（事務局）'!$V$3:$W$45</definedName>
    <definedName name="幼児女種目">#REF!</definedName>
    <definedName name="幼児男">#REF!</definedName>
    <definedName name="幼児男子全種目名" localSheetId="0">'[1]●初期設定（事務局）'!$S$3:$T$45</definedName>
    <definedName name="幼児男子全種目名">'●初期設定（事務局）'!$S$3:$T$45</definedName>
    <definedName name="幼児男種目">#REF!</definedName>
  </definedNames>
  <calcPr calcId="152511"/>
</workbook>
</file>

<file path=xl/calcChain.xml><?xml version="1.0" encoding="utf-8"?>
<calcChain xmlns="http://schemas.openxmlformats.org/spreadsheetml/2006/main">
  <c r="G136" i="41" l="1"/>
  <c r="G135" i="41"/>
  <c r="G134" i="41"/>
  <c r="G133" i="41"/>
  <c r="G132" i="41"/>
  <c r="G131" i="41"/>
  <c r="G130" i="41"/>
  <c r="G129" i="41"/>
  <c r="G128" i="41"/>
  <c r="G127" i="41"/>
  <c r="G126" i="41"/>
  <c r="G125" i="41"/>
  <c r="G124" i="41"/>
  <c r="G123" i="41"/>
  <c r="G122" i="41"/>
  <c r="G121" i="41"/>
  <c r="G120" i="41"/>
  <c r="G119" i="41"/>
  <c r="G118" i="41"/>
  <c r="G117" i="41"/>
  <c r="G116" i="41"/>
  <c r="G115" i="41"/>
  <c r="G114" i="41"/>
  <c r="G113" i="41"/>
  <c r="G112" i="41"/>
  <c r="G111" i="41"/>
  <c r="G110" i="41"/>
  <c r="G109" i="41"/>
  <c r="G108" i="41"/>
  <c r="G107" i="41"/>
  <c r="G106" i="41"/>
  <c r="G105" i="41"/>
  <c r="G104" i="41"/>
  <c r="G103" i="41"/>
  <c r="G102" i="41"/>
  <c r="G101" i="41"/>
  <c r="G100" i="41"/>
  <c r="G99" i="41"/>
  <c r="G98" i="41"/>
  <c r="G97" i="41"/>
  <c r="G96" i="41"/>
  <c r="G95" i="41"/>
  <c r="G94" i="41"/>
  <c r="G93" i="41"/>
  <c r="G92" i="41"/>
  <c r="G91" i="41"/>
  <c r="G90" i="41"/>
  <c r="G89" i="41"/>
  <c r="G88" i="41"/>
  <c r="G87" i="41"/>
  <c r="G86" i="41"/>
  <c r="G85" i="41"/>
  <c r="G84" i="41"/>
  <c r="G83" i="41"/>
  <c r="G82" i="41"/>
  <c r="G81" i="41"/>
  <c r="G80" i="41"/>
  <c r="G79" i="41"/>
  <c r="G78" i="41"/>
  <c r="G77" i="41"/>
  <c r="G76" i="41"/>
  <c r="G75" i="41"/>
  <c r="G74" i="41"/>
  <c r="G73" i="41"/>
  <c r="G72" i="41"/>
  <c r="G71" i="41"/>
  <c r="G70" i="41"/>
  <c r="G69" i="41"/>
  <c r="G68" i="41"/>
  <c r="G67" i="41"/>
  <c r="G66" i="41"/>
  <c r="G65" i="41"/>
  <c r="G64" i="41"/>
  <c r="G63" i="41"/>
  <c r="G62" i="41"/>
  <c r="G61" i="41"/>
  <c r="G60" i="41"/>
  <c r="G59" i="41"/>
  <c r="G58" i="41"/>
  <c r="G57" i="41"/>
  <c r="G56" i="41"/>
  <c r="G55" i="41"/>
  <c r="G54" i="41"/>
  <c r="G53" i="41"/>
  <c r="G52" i="41"/>
  <c r="G51" i="41"/>
  <c r="G50" i="41"/>
  <c r="G49" i="41"/>
  <c r="G48" i="41"/>
  <c r="G47" i="41"/>
  <c r="G46" i="41"/>
  <c r="G45" i="41"/>
  <c r="G44" i="41"/>
  <c r="G43" i="41"/>
  <c r="G42" i="41"/>
  <c r="G41" i="41"/>
  <c r="G40" i="41"/>
  <c r="G39" i="41"/>
  <c r="G38" i="41"/>
  <c r="G37" i="41"/>
  <c r="G36" i="41"/>
  <c r="G35" i="41"/>
  <c r="G34" i="41"/>
  <c r="G33" i="41"/>
  <c r="G32" i="41"/>
  <c r="G31" i="41"/>
  <c r="G30" i="41"/>
  <c r="G29" i="41"/>
  <c r="G28" i="41"/>
  <c r="G27" i="41"/>
  <c r="G26" i="41"/>
  <c r="G25" i="41"/>
  <c r="G24" i="41"/>
  <c r="G23" i="41"/>
  <c r="G22" i="41"/>
  <c r="G21" i="41"/>
  <c r="G20" i="41"/>
  <c r="G19" i="41"/>
  <c r="G18" i="41"/>
  <c r="G17" i="41"/>
  <c r="G16" i="41"/>
  <c r="G15" i="41"/>
  <c r="G14" i="41"/>
  <c r="G13" i="41"/>
  <c r="G12" i="41"/>
  <c r="G11" i="41"/>
  <c r="G10" i="41"/>
  <c r="G9" i="41"/>
  <c r="G8" i="41"/>
  <c r="G7" i="41"/>
  <c r="G6" i="41"/>
  <c r="G5" i="41"/>
  <c r="G4" i="41"/>
  <c r="G3" i="41"/>
  <c r="G137" i="41"/>
  <c r="G138" i="41"/>
  <c r="G139" i="41"/>
  <c r="G140" i="41"/>
  <c r="G141" i="41"/>
  <c r="G142" i="41"/>
  <c r="G143" i="41"/>
  <c r="G144" i="41"/>
  <c r="G145" i="41"/>
  <c r="G146" i="41"/>
  <c r="G147" i="41"/>
  <c r="G148" i="41"/>
  <c r="G149" i="41"/>
  <c r="G150" i="41"/>
  <c r="G151" i="41"/>
  <c r="G152" i="41"/>
  <c r="G153" i="41"/>
  <c r="G154" i="41"/>
  <c r="G155" i="41"/>
  <c r="G156" i="41"/>
  <c r="G157" i="41"/>
  <c r="G158" i="41"/>
  <c r="G159" i="41"/>
  <c r="G160" i="41"/>
  <c r="G161" i="41"/>
  <c r="G162" i="41"/>
  <c r="G163" i="41"/>
  <c r="G164" i="41"/>
  <c r="G165" i="41"/>
  <c r="G166" i="41"/>
  <c r="G167" i="41"/>
  <c r="G168" i="41"/>
  <c r="G169" i="41"/>
  <c r="G170" i="41"/>
  <c r="G171" i="41"/>
  <c r="G172" i="41"/>
  <c r="G173" i="41"/>
  <c r="G174" i="41"/>
  <c r="G175" i="41"/>
  <c r="G176" i="41"/>
  <c r="G177" i="41"/>
  <c r="G178" i="41"/>
  <c r="G179" i="41"/>
  <c r="G180" i="41"/>
  <c r="G181" i="41"/>
  <c r="G182" i="41"/>
  <c r="G183" i="41"/>
  <c r="G184" i="41"/>
  <c r="G185" i="41"/>
  <c r="G186" i="41"/>
  <c r="G187" i="41"/>
  <c r="G188" i="41"/>
  <c r="G189" i="41"/>
  <c r="G190" i="41"/>
  <c r="G191" i="41"/>
  <c r="G192" i="41"/>
  <c r="G193" i="41"/>
  <c r="G194" i="41"/>
  <c r="G195" i="41"/>
  <c r="G196" i="41"/>
  <c r="G197" i="41"/>
  <c r="G198" i="41"/>
  <c r="G199" i="41"/>
  <c r="G200" i="41"/>
  <c r="G201" i="41"/>
  <c r="G202" i="41"/>
  <c r="G203" i="41"/>
  <c r="G204" i="41"/>
  <c r="G205" i="41"/>
  <c r="G206" i="41"/>
  <c r="G207" i="41"/>
  <c r="G208" i="41"/>
  <c r="G209" i="41"/>
  <c r="G210" i="41"/>
  <c r="G211" i="41"/>
  <c r="G212" i="41"/>
  <c r="G213" i="41"/>
  <c r="G214" i="41"/>
  <c r="G215" i="41"/>
  <c r="G216" i="41"/>
  <c r="G217" i="41"/>
  <c r="G218" i="41"/>
  <c r="G219" i="41"/>
  <c r="G220" i="41"/>
  <c r="G221" i="41"/>
  <c r="G222" i="41"/>
  <c r="G223" i="41"/>
  <c r="G224" i="41"/>
  <c r="G225" i="41"/>
  <c r="G226" i="41"/>
  <c r="G2" i="41"/>
  <c r="F93" i="41"/>
  <c r="F94" i="41"/>
  <c r="F96" i="41"/>
  <c r="F97" i="41"/>
  <c r="F98" i="41"/>
  <c r="F99" i="41"/>
  <c r="F100" i="41"/>
  <c r="F101" i="41"/>
  <c r="F102" i="41"/>
  <c r="F103" i="41"/>
  <c r="F104" i="41"/>
  <c r="F105" i="41"/>
  <c r="F106" i="41"/>
  <c r="F107" i="41"/>
  <c r="F108" i="41"/>
  <c r="F109" i="41"/>
  <c r="F111" i="41"/>
  <c r="F112" i="41"/>
  <c r="F113" i="41"/>
  <c r="F114" i="41"/>
  <c r="F115" i="41"/>
  <c r="F116" i="41"/>
  <c r="F117" i="41"/>
  <c r="F118" i="41"/>
  <c r="F119" i="41"/>
  <c r="F120" i="41"/>
  <c r="F121" i="41"/>
  <c r="F122" i="41"/>
  <c r="F123" i="41"/>
  <c r="F124" i="41"/>
  <c r="F125" i="41"/>
  <c r="F126" i="41"/>
  <c r="F127" i="41"/>
  <c r="F128" i="41"/>
  <c r="F129" i="41"/>
  <c r="F130" i="41"/>
  <c r="F131" i="41"/>
  <c r="F132" i="41"/>
  <c r="F133" i="41"/>
  <c r="F134" i="41"/>
  <c r="F135" i="41"/>
  <c r="D93" i="41"/>
  <c r="D94" i="41"/>
  <c r="D95" i="41"/>
  <c r="D96" i="41"/>
  <c r="D97" i="41"/>
  <c r="D98" i="41"/>
  <c r="D99" i="41"/>
  <c r="D100" i="41"/>
  <c r="D101" i="41"/>
  <c r="D102" i="41"/>
  <c r="D103" i="41"/>
  <c r="D104" i="41"/>
  <c r="D105" i="41"/>
  <c r="D106" i="41"/>
  <c r="D107" i="41"/>
  <c r="D108" i="41"/>
  <c r="D109" i="41"/>
  <c r="D110" i="41"/>
  <c r="D111" i="41"/>
  <c r="D112" i="41"/>
  <c r="D113" i="41"/>
  <c r="D114" i="41"/>
  <c r="D115" i="41"/>
  <c r="D116" i="41"/>
  <c r="D117" i="41"/>
  <c r="D118" i="41"/>
  <c r="D119" i="41"/>
  <c r="D120" i="41"/>
  <c r="D121" i="41"/>
  <c r="D122" i="41"/>
  <c r="D123" i="41"/>
  <c r="D124" i="41"/>
  <c r="D125" i="41"/>
  <c r="D126" i="41"/>
  <c r="D127" i="41"/>
  <c r="D128" i="41"/>
  <c r="D129" i="41"/>
  <c r="D130" i="41"/>
  <c r="D131" i="41"/>
  <c r="D132" i="41"/>
  <c r="D133" i="41"/>
  <c r="D134" i="41"/>
  <c r="D135" i="41"/>
  <c r="D136" i="41"/>
  <c r="D92" i="41"/>
  <c r="V3" i="44" l="1"/>
  <c r="V4" i="44" s="1"/>
  <c r="V5" i="44" s="1"/>
  <c r="V6" i="44" s="1"/>
  <c r="V7" i="44" s="1"/>
  <c r="V8" i="44" s="1"/>
  <c r="V9" i="44" s="1"/>
  <c r="V10" i="44" s="1"/>
  <c r="V11" i="44" s="1"/>
  <c r="V12" i="44" s="1"/>
  <c r="V13" i="44" s="1"/>
  <c r="V14" i="44" s="1"/>
  <c r="V15" i="44" s="1"/>
  <c r="V16" i="44" s="1"/>
  <c r="V17" i="44" s="1"/>
  <c r="V18" i="44" s="1"/>
  <c r="V19" i="44" s="1"/>
  <c r="V20" i="44" s="1"/>
  <c r="V21" i="44" s="1"/>
  <c r="V22" i="44" s="1"/>
  <c r="V23" i="44" s="1"/>
  <c r="V24" i="44" s="1"/>
  <c r="V25" i="44" s="1"/>
  <c r="V26" i="44" s="1"/>
  <c r="V27" i="44" s="1"/>
  <c r="V28" i="44" s="1"/>
  <c r="V29" i="44" s="1"/>
  <c r="V30" i="44" s="1"/>
  <c r="V31" i="44" s="1"/>
  <c r="V32" i="44" s="1"/>
  <c r="V33" i="44" s="1"/>
  <c r="V34" i="44" s="1"/>
  <c r="V35" i="44" s="1"/>
  <c r="V36" i="44" s="1"/>
  <c r="V37" i="44" s="1"/>
  <c r="V38" i="44" s="1"/>
  <c r="V39" i="44" s="1"/>
  <c r="V40" i="44" s="1"/>
  <c r="V41" i="44" s="1"/>
  <c r="V42" i="44" s="1"/>
  <c r="V43" i="44" s="1"/>
  <c r="V44" i="44" s="1"/>
  <c r="V45" i="44" s="1"/>
  <c r="S3" i="44"/>
  <c r="S4" i="44" s="1"/>
  <c r="S5" i="44" s="1"/>
  <c r="S6" i="44" s="1"/>
  <c r="S7" i="44" s="1"/>
  <c r="S8" i="44" s="1"/>
  <c r="S9" i="44" s="1"/>
  <c r="S10" i="44" s="1"/>
  <c r="S11" i="44" s="1"/>
  <c r="S12" i="44" s="1"/>
  <c r="S13" i="44" s="1"/>
  <c r="S14" i="44" s="1"/>
  <c r="S15" i="44" s="1"/>
  <c r="S16" i="44" s="1"/>
  <c r="S17" i="44" s="1"/>
  <c r="S18" i="44" s="1"/>
  <c r="S19" i="44" s="1"/>
  <c r="S20" i="44" s="1"/>
  <c r="S21" i="44" s="1"/>
  <c r="S22" i="44" s="1"/>
  <c r="S23" i="44" s="1"/>
  <c r="S24" i="44" s="1"/>
  <c r="S25" i="44" s="1"/>
  <c r="S26" i="44" s="1"/>
  <c r="S27" i="44" s="1"/>
  <c r="S28" i="44" s="1"/>
  <c r="S29" i="44" s="1"/>
  <c r="S30" i="44" s="1"/>
  <c r="S31" i="44" s="1"/>
  <c r="S32" i="44" s="1"/>
  <c r="S33" i="44" s="1"/>
  <c r="S34" i="44" s="1"/>
  <c r="S35" i="44" s="1"/>
  <c r="S36" i="44" s="1"/>
  <c r="S37" i="44" s="1"/>
  <c r="S38" i="44" s="1"/>
  <c r="S39" i="44" s="1"/>
  <c r="S40" i="44" s="1"/>
  <c r="S41" i="44" s="1"/>
  <c r="S42" i="44" s="1"/>
  <c r="S43" i="44" s="1"/>
  <c r="S44" i="44" s="1"/>
  <c r="S45" i="44" s="1"/>
  <c r="AT3" i="44"/>
  <c r="AT4" i="44" s="1"/>
  <c r="AT5" i="44" s="1"/>
  <c r="AT6" i="44" s="1"/>
  <c r="AT7" i="44" s="1"/>
  <c r="AT8" i="44" s="1"/>
  <c r="AT9" i="44" s="1"/>
  <c r="AT10" i="44" s="1"/>
  <c r="AT11" i="44" s="1"/>
  <c r="AT12" i="44" s="1"/>
  <c r="AT13" i="44" s="1"/>
  <c r="AT14" i="44" s="1"/>
  <c r="AT15" i="44" s="1"/>
  <c r="AT16" i="44" s="1"/>
  <c r="AT17" i="44" s="1"/>
  <c r="AT18" i="44" s="1"/>
  <c r="AT19" i="44" s="1"/>
  <c r="AT20" i="44" s="1"/>
  <c r="AT21" i="44" s="1"/>
  <c r="AT22" i="44" s="1"/>
  <c r="AT23" i="44" s="1"/>
  <c r="AT24" i="44" s="1"/>
  <c r="AT25" i="44" s="1"/>
  <c r="AT26" i="44" s="1"/>
  <c r="AT27" i="44" s="1"/>
  <c r="AT28" i="44" s="1"/>
  <c r="AT29" i="44" s="1"/>
  <c r="AT30" i="44" s="1"/>
  <c r="AT31" i="44" s="1"/>
  <c r="AT32" i="44" s="1"/>
  <c r="AT33" i="44" s="1"/>
  <c r="AT34" i="44" s="1"/>
  <c r="AT35" i="44" s="1"/>
  <c r="AT36" i="44" s="1"/>
  <c r="AT37" i="44" s="1"/>
  <c r="AT38" i="44" s="1"/>
  <c r="AT39" i="44" s="1"/>
  <c r="AT40" i="44" s="1"/>
  <c r="AT41" i="44" s="1"/>
  <c r="AT42" i="44" s="1"/>
  <c r="AT43" i="44" s="1"/>
  <c r="AT44" i="44" s="1"/>
  <c r="AT45" i="44" s="1"/>
  <c r="AQ3" i="44"/>
  <c r="AQ4" i="44" s="1"/>
  <c r="AQ5" i="44" s="1"/>
  <c r="AQ6" i="44" s="1"/>
  <c r="AQ7" i="44" s="1"/>
  <c r="AQ8" i="44" s="1"/>
  <c r="AQ9" i="44" s="1"/>
  <c r="AQ10" i="44" s="1"/>
  <c r="AQ11" i="44" s="1"/>
  <c r="AQ12" i="44" s="1"/>
  <c r="AQ13" i="44" s="1"/>
  <c r="AQ14" i="44" s="1"/>
  <c r="AQ15" i="44" s="1"/>
  <c r="AQ16" i="44" s="1"/>
  <c r="AQ17" i="44" s="1"/>
  <c r="AQ18" i="44" s="1"/>
  <c r="AQ19" i="44" s="1"/>
  <c r="AQ20" i="44" s="1"/>
  <c r="AQ21" i="44" s="1"/>
  <c r="AQ22" i="44" s="1"/>
  <c r="AQ23" i="44" s="1"/>
  <c r="AQ24" i="44" s="1"/>
  <c r="AQ25" i="44" s="1"/>
  <c r="AQ26" i="44" s="1"/>
  <c r="AQ27" i="44" s="1"/>
  <c r="AQ28" i="44" s="1"/>
  <c r="AQ29" i="44" s="1"/>
  <c r="AQ30" i="44" s="1"/>
  <c r="AQ31" i="44" s="1"/>
  <c r="AQ32" i="44" s="1"/>
  <c r="AQ33" i="44" s="1"/>
  <c r="AQ34" i="44" s="1"/>
  <c r="AQ35" i="44" s="1"/>
  <c r="AQ36" i="44" s="1"/>
  <c r="AQ37" i="44" s="1"/>
  <c r="AQ38" i="44" s="1"/>
  <c r="AQ39" i="44" s="1"/>
  <c r="AQ40" i="44" s="1"/>
  <c r="AQ41" i="44" s="1"/>
  <c r="AQ42" i="44" s="1"/>
  <c r="AQ43" i="44" s="1"/>
  <c r="AQ44" i="44" s="1"/>
  <c r="AQ45" i="44" s="1"/>
  <c r="AN3" i="44"/>
  <c r="AN4" i="44" s="1"/>
  <c r="AN5" i="44" s="1"/>
  <c r="AN6" i="44" s="1"/>
  <c r="AN7" i="44" s="1"/>
  <c r="AN8" i="44" s="1"/>
  <c r="AN9" i="44" s="1"/>
  <c r="AN10" i="44" s="1"/>
  <c r="AN11" i="44" s="1"/>
  <c r="AN12" i="44" s="1"/>
  <c r="AN13" i="44" s="1"/>
  <c r="AN14" i="44" s="1"/>
  <c r="AN15" i="44" s="1"/>
  <c r="AN16" i="44" s="1"/>
  <c r="AN17" i="44" s="1"/>
  <c r="AN18" i="44" s="1"/>
  <c r="AN19" i="44" s="1"/>
  <c r="AN20" i="44" s="1"/>
  <c r="AN21" i="44" s="1"/>
  <c r="AN22" i="44" s="1"/>
  <c r="AN23" i="44" s="1"/>
  <c r="AN24" i="44" s="1"/>
  <c r="AN25" i="44" s="1"/>
  <c r="AN26" i="44" s="1"/>
  <c r="AN27" i="44" s="1"/>
  <c r="AN28" i="44" s="1"/>
  <c r="AN29" i="44" s="1"/>
  <c r="AN30" i="44" s="1"/>
  <c r="AN31" i="44" s="1"/>
  <c r="AN32" i="44" s="1"/>
  <c r="AN33" i="44" s="1"/>
  <c r="AN34" i="44" s="1"/>
  <c r="AN35" i="44" s="1"/>
  <c r="AN36" i="44" s="1"/>
  <c r="AN37" i="44" s="1"/>
  <c r="AN38" i="44" s="1"/>
  <c r="AN39" i="44" s="1"/>
  <c r="AN40" i="44" s="1"/>
  <c r="AN41" i="44" s="1"/>
  <c r="AN42" i="44" s="1"/>
  <c r="AN43" i="44" s="1"/>
  <c r="AN44" i="44" s="1"/>
  <c r="AN45" i="44" s="1"/>
  <c r="AH3" i="44" l="1"/>
  <c r="AH4" i="44" s="1"/>
  <c r="AK3" i="44"/>
  <c r="AE3" i="44"/>
  <c r="AE4" i="44" s="1"/>
  <c r="AE5" i="44" s="1"/>
  <c r="AE6" i="44" s="1"/>
  <c r="AE7" i="44" s="1"/>
  <c r="AE8" i="44" s="1"/>
  <c r="AE9" i="44" s="1"/>
  <c r="AE10" i="44" s="1"/>
  <c r="AE11" i="44" s="1"/>
  <c r="AE12" i="44" s="1"/>
  <c r="AE13" i="44" s="1"/>
  <c r="AE14" i="44" s="1"/>
  <c r="AE15" i="44" s="1"/>
  <c r="AE16" i="44" s="1"/>
  <c r="AE17" i="44" s="1"/>
  <c r="AE18" i="44" s="1"/>
  <c r="AE19" i="44" s="1"/>
  <c r="AE20" i="44" s="1"/>
  <c r="AE21" i="44" s="1"/>
  <c r="AE22" i="44" s="1"/>
  <c r="AE23" i="44" s="1"/>
  <c r="AE24" i="44" s="1"/>
  <c r="AE25" i="44" s="1"/>
  <c r="AE26" i="44" s="1"/>
  <c r="AE27" i="44" s="1"/>
  <c r="AE28" i="44" s="1"/>
  <c r="AE29" i="44" s="1"/>
  <c r="AE30" i="44" s="1"/>
  <c r="AE31" i="44" s="1"/>
  <c r="AE32" i="44" s="1"/>
  <c r="AE33" i="44" s="1"/>
  <c r="AE34" i="44" s="1"/>
  <c r="AE35" i="44" s="1"/>
  <c r="AE36" i="44" s="1"/>
  <c r="AE37" i="44" s="1"/>
  <c r="AE38" i="44" s="1"/>
  <c r="AE39" i="44" s="1"/>
  <c r="AE40" i="44" s="1"/>
  <c r="AE41" i="44" s="1"/>
  <c r="AE42" i="44" s="1"/>
  <c r="AE43" i="44" s="1"/>
  <c r="AE44" i="44" s="1"/>
  <c r="AE45" i="44" s="1"/>
  <c r="AK4" i="44" l="1"/>
  <c r="AK5" i="44" s="1"/>
  <c r="AK6" i="44" s="1"/>
  <c r="AK7" i="44" s="1"/>
  <c r="AK8" i="44" s="1"/>
  <c r="AK9" i="44" s="1"/>
  <c r="AK10" i="44" s="1"/>
  <c r="AK11" i="44" s="1"/>
  <c r="AK12" i="44" s="1"/>
  <c r="AK13" i="44" s="1"/>
  <c r="AK14" i="44" s="1"/>
  <c r="AK15" i="44" s="1"/>
  <c r="AK16" i="44" s="1"/>
  <c r="AK17" i="44" s="1"/>
  <c r="AK18" i="44" s="1"/>
  <c r="AK19" i="44" s="1"/>
  <c r="AK20" i="44" s="1"/>
  <c r="AK21" i="44" s="1"/>
  <c r="AK22" i="44" s="1"/>
  <c r="AK23" i="44" s="1"/>
  <c r="AK24" i="44" s="1"/>
  <c r="AK25" i="44" s="1"/>
  <c r="AK26" i="44" s="1"/>
  <c r="AK27" i="44" s="1"/>
  <c r="AK28" i="44" s="1"/>
  <c r="AK29" i="44" s="1"/>
  <c r="AK30" i="44" s="1"/>
  <c r="AK31" i="44" s="1"/>
  <c r="AK32" i="44" s="1"/>
  <c r="AK33" i="44" s="1"/>
  <c r="AK34" i="44" s="1"/>
  <c r="AK35" i="44" s="1"/>
  <c r="AK36" i="44" s="1"/>
  <c r="AK37" i="44" s="1"/>
  <c r="AK38" i="44" s="1"/>
  <c r="AK39" i="44" s="1"/>
  <c r="AK40" i="44" s="1"/>
  <c r="AK41" i="44" s="1"/>
  <c r="AK42" i="44" s="1"/>
  <c r="AK43" i="44" s="1"/>
  <c r="AK44" i="44" s="1"/>
  <c r="AK45" i="44" s="1"/>
  <c r="AH5" i="44"/>
  <c r="AB3" i="44"/>
  <c r="AB4" i="44" l="1"/>
  <c r="AH6" i="44"/>
  <c r="AB5" i="44" l="1"/>
  <c r="AH7" i="44"/>
  <c r="AB6" i="44" l="1"/>
  <c r="AH8" i="44"/>
  <c r="AB7" i="44" l="1"/>
  <c r="AH9" i="44"/>
  <c r="Y3" i="44"/>
  <c r="AB8" i="44" l="1"/>
  <c r="AH10" i="44"/>
  <c r="Y4" i="44"/>
  <c r="D46" i="41"/>
  <c r="D45" i="41"/>
  <c r="D44" i="41"/>
  <c r="D43" i="41"/>
  <c r="D42" i="41"/>
  <c r="D41" i="41"/>
  <c r="D40" i="41"/>
  <c r="D39" i="41"/>
  <c r="D38" i="41"/>
  <c r="D37" i="41"/>
  <c r="D36" i="41"/>
  <c r="D35" i="41"/>
  <c r="D34" i="41"/>
  <c r="D33" i="41"/>
  <c r="D32" i="41"/>
  <c r="D31" i="41"/>
  <c r="D30" i="41"/>
  <c r="D29" i="41"/>
  <c r="D28" i="41"/>
  <c r="D27" i="41"/>
  <c r="D26" i="41"/>
  <c r="D25" i="41"/>
  <c r="D24" i="41"/>
  <c r="D23" i="41"/>
  <c r="D22" i="41"/>
  <c r="D21" i="41"/>
  <c r="D20" i="41"/>
  <c r="D19" i="41"/>
  <c r="D18" i="41"/>
  <c r="D17" i="41"/>
  <c r="D16" i="41"/>
  <c r="D15" i="41"/>
  <c r="D14" i="41"/>
  <c r="D13" i="41"/>
  <c r="D12" i="41"/>
  <c r="D11" i="41"/>
  <c r="D10" i="41"/>
  <c r="D9" i="41"/>
  <c r="D8" i="41"/>
  <c r="D7" i="41"/>
  <c r="D6" i="41"/>
  <c r="D5" i="41"/>
  <c r="D4" i="41"/>
  <c r="D3" i="41"/>
  <c r="D2" i="41"/>
  <c r="Y5" i="44" l="1"/>
  <c r="AB9" i="44"/>
  <c r="AH11" i="44"/>
  <c r="F89" i="41"/>
  <c r="F88" i="41"/>
  <c r="F87" i="41"/>
  <c r="F86" i="41"/>
  <c r="F85" i="41"/>
  <c r="F84" i="41"/>
  <c r="F83" i="41"/>
  <c r="F82" i="41"/>
  <c r="F81" i="41"/>
  <c r="F80" i="41"/>
  <c r="F79" i="41"/>
  <c r="F78" i="41"/>
  <c r="F77" i="41"/>
  <c r="F76" i="41"/>
  <c r="F75" i="41"/>
  <c r="F74" i="41"/>
  <c r="F73" i="41"/>
  <c r="F72" i="41"/>
  <c r="F71" i="41"/>
  <c r="F70" i="41"/>
  <c r="F69" i="41"/>
  <c r="F68" i="41"/>
  <c r="F67" i="41"/>
  <c r="F66" i="41"/>
  <c r="F64" i="41"/>
  <c r="F63" i="41"/>
  <c r="F62" i="41"/>
  <c r="F61" i="41"/>
  <c r="F60" i="41"/>
  <c r="F59" i="41"/>
  <c r="F58" i="41"/>
  <c r="F57" i="41"/>
  <c r="F56" i="41"/>
  <c r="F55" i="41"/>
  <c r="F54" i="41"/>
  <c r="F53" i="41"/>
  <c r="F52" i="41"/>
  <c r="F49" i="41"/>
  <c r="D47" i="41"/>
  <c r="D91" i="41"/>
  <c r="D90" i="41"/>
  <c r="D89" i="41"/>
  <c r="D88" i="41"/>
  <c r="D87" i="41"/>
  <c r="D86" i="41"/>
  <c r="D85" i="41"/>
  <c r="D84" i="41"/>
  <c r="D83" i="41"/>
  <c r="D82" i="41"/>
  <c r="D81" i="41"/>
  <c r="D80" i="41"/>
  <c r="D79" i="41"/>
  <c r="D78" i="41"/>
  <c r="D77" i="41"/>
  <c r="D76" i="41"/>
  <c r="D75" i="41"/>
  <c r="D74" i="41"/>
  <c r="D73" i="41"/>
  <c r="D72" i="41"/>
  <c r="D71" i="41"/>
  <c r="D70" i="41"/>
  <c r="D69" i="41"/>
  <c r="D68" i="41"/>
  <c r="D67" i="41"/>
  <c r="D66" i="41"/>
  <c r="D65" i="41"/>
  <c r="D64" i="41"/>
  <c r="D63" i="41"/>
  <c r="D62" i="41"/>
  <c r="D61" i="41"/>
  <c r="D60" i="41"/>
  <c r="D59" i="41"/>
  <c r="D58" i="41"/>
  <c r="D57" i="41"/>
  <c r="D56" i="41"/>
  <c r="D55" i="41"/>
  <c r="D54" i="41"/>
  <c r="D53" i="41"/>
  <c r="D52" i="41"/>
  <c r="D51" i="41"/>
  <c r="D50" i="41"/>
  <c r="D49" i="41"/>
  <c r="D48" i="41"/>
  <c r="E119" i="41" l="1"/>
  <c r="AB10" i="44"/>
  <c r="Y6" i="44"/>
  <c r="E98" i="41"/>
  <c r="E116" i="41"/>
  <c r="E111" i="41"/>
  <c r="E110" i="41"/>
  <c r="F110" i="41" s="1"/>
  <c r="E117" i="41"/>
  <c r="E113" i="41"/>
  <c r="E115" i="41"/>
  <c r="E114" i="41"/>
  <c r="E121" i="41"/>
  <c r="E124" i="41"/>
  <c r="E136" i="41"/>
  <c r="F136" i="41" s="1"/>
  <c r="E97" i="41"/>
  <c r="E104" i="41"/>
  <c r="E99" i="41"/>
  <c r="E125" i="41"/>
  <c r="E106" i="41"/>
  <c r="E128" i="41"/>
  <c r="E105" i="41"/>
  <c r="E94" i="41"/>
  <c r="E108" i="41"/>
  <c r="E126" i="41"/>
  <c r="E120" i="41"/>
  <c r="E118" i="41"/>
  <c r="E131" i="41"/>
  <c r="E93" i="41"/>
  <c r="E96" i="41"/>
  <c r="E107" i="41"/>
  <c r="E135" i="41"/>
  <c r="E103" i="41"/>
  <c r="E100" i="41"/>
  <c r="E95" i="41"/>
  <c r="F95" i="41" s="1"/>
  <c r="E92" i="41"/>
  <c r="F92" i="41" s="1"/>
  <c r="E101" i="41"/>
  <c r="E134" i="41"/>
  <c r="E122" i="41"/>
  <c r="E132" i="41"/>
  <c r="E109" i="41"/>
  <c r="E127" i="41"/>
  <c r="E112" i="41"/>
  <c r="E130" i="41"/>
  <c r="E123" i="41"/>
  <c r="E133" i="41"/>
  <c r="E102" i="41"/>
  <c r="E129" i="41"/>
  <c r="AH12" i="44"/>
  <c r="Y7" i="44" l="1"/>
  <c r="AB11" i="44"/>
  <c r="AH13" i="44"/>
  <c r="AB12" i="44" l="1"/>
  <c r="Y8" i="44"/>
  <c r="AH14" i="44"/>
  <c r="Y9" i="44" l="1"/>
  <c r="AB13" i="44"/>
  <c r="AH15" i="44"/>
  <c r="Y10" i="44" l="1"/>
  <c r="AB14" i="44"/>
  <c r="AH16" i="44"/>
  <c r="AH17" i="44" l="1"/>
  <c r="AB15" i="44"/>
  <c r="Y11" i="44"/>
  <c r="D226" i="41"/>
  <c r="D225" i="41"/>
  <c r="D224" i="41"/>
  <c r="D223" i="41"/>
  <c r="D222" i="41"/>
  <c r="D221" i="41"/>
  <c r="D220" i="41"/>
  <c r="D219" i="41"/>
  <c r="D218" i="41"/>
  <c r="D217" i="41"/>
  <c r="D216" i="41"/>
  <c r="D215" i="41"/>
  <c r="D214" i="41"/>
  <c r="D213" i="41"/>
  <c r="D212" i="41"/>
  <c r="D211" i="41"/>
  <c r="D210" i="41"/>
  <c r="D209" i="41"/>
  <c r="D208" i="41"/>
  <c r="D207" i="41"/>
  <c r="D206" i="41"/>
  <c r="D205" i="41"/>
  <c r="D204" i="41"/>
  <c r="D203" i="41"/>
  <c r="D202" i="41"/>
  <c r="D201" i="41"/>
  <c r="D200" i="41"/>
  <c r="D199" i="41"/>
  <c r="D198" i="41"/>
  <c r="D197" i="41"/>
  <c r="D196" i="41"/>
  <c r="D195" i="41"/>
  <c r="D194" i="41"/>
  <c r="D193" i="41"/>
  <c r="D192" i="41"/>
  <c r="D191" i="41"/>
  <c r="D190" i="41"/>
  <c r="D189" i="41"/>
  <c r="D188" i="41"/>
  <c r="D187" i="41"/>
  <c r="D186" i="41"/>
  <c r="D185" i="41"/>
  <c r="D184" i="41"/>
  <c r="D183" i="41"/>
  <c r="D182" i="41"/>
  <c r="E182" i="41" s="1"/>
  <c r="D181" i="41"/>
  <c r="D180" i="41"/>
  <c r="D179" i="41"/>
  <c r="D178" i="41"/>
  <c r="D177" i="41"/>
  <c r="D176" i="41"/>
  <c r="D175" i="41"/>
  <c r="D174" i="41"/>
  <c r="D173" i="41"/>
  <c r="D172" i="41"/>
  <c r="D171" i="41"/>
  <c r="D170" i="41"/>
  <c r="D169" i="41"/>
  <c r="D168" i="41"/>
  <c r="D167" i="41"/>
  <c r="D166" i="41"/>
  <c r="D165" i="41"/>
  <c r="D164" i="41"/>
  <c r="D163" i="41"/>
  <c r="D162" i="41"/>
  <c r="D161" i="41"/>
  <c r="D160" i="41"/>
  <c r="D159" i="41"/>
  <c r="D158" i="41"/>
  <c r="D157" i="41"/>
  <c r="D156" i="41"/>
  <c r="D155" i="41"/>
  <c r="D154" i="41"/>
  <c r="D153" i="41"/>
  <c r="D152" i="41"/>
  <c r="D151" i="41"/>
  <c r="D150" i="41"/>
  <c r="D149" i="41"/>
  <c r="D148" i="41"/>
  <c r="D147" i="41"/>
  <c r="D146" i="41"/>
  <c r="D145" i="41"/>
  <c r="D144" i="41"/>
  <c r="D143" i="41"/>
  <c r="D142" i="41"/>
  <c r="D141" i="41"/>
  <c r="D140" i="41"/>
  <c r="D139" i="41"/>
  <c r="D138" i="41"/>
  <c r="D137" i="41"/>
  <c r="AH18" i="44" l="1"/>
  <c r="Y12" i="44"/>
  <c r="AB16" i="44"/>
  <c r="E137" i="41"/>
  <c r="F137" i="41" s="1"/>
  <c r="E139" i="41"/>
  <c r="E183" i="41"/>
  <c r="E138" i="41"/>
  <c r="E187" i="41"/>
  <c r="E184" i="41"/>
  <c r="E141" i="41"/>
  <c r="E225" i="41"/>
  <c r="E180" i="41"/>
  <c r="E186" i="41"/>
  <c r="E185" i="41"/>
  <c r="E140" i="41"/>
  <c r="E142" i="41"/>
  <c r="E226" i="41"/>
  <c r="E181" i="41"/>
  <c r="E188" i="41"/>
  <c r="E190" i="41"/>
  <c r="E192" i="41"/>
  <c r="E194" i="41"/>
  <c r="E196" i="41"/>
  <c r="E198" i="41"/>
  <c r="E200" i="41"/>
  <c r="E202" i="41"/>
  <c r="E204" i="41"/>
  <c r="E206" i="41"/>
  <c r="E208" i="41"/>
  <c r="E210" i="41"/>
  <c r="E212" i="41"/>
  <c r="E214" i="41"/>
  <c r="E216" i="41"/>
  <c r="E218" i="41"/>
  <c r="E220" i="41"/>
  <c r="E222" i="41"/>
  <c r="E224" i="41"/>
  <c r="E143" i="41"/>
  <c r="E145" i="41"/>
  <c r="E147" i="41"/>
  <c r="E149" i="41"/>
  <c r="E151" i="41"/>
  <c r="E153" i="41"/>
  <c r="E155" i="41"/>
  <c r="E157" i="41"/>
  <c r="E159" i="41"/>
  <c r="E161" i="41"/>
  <c r="E163" i="41"/>
  <c r="E165" i="41"/>
  <c r="E167" i="41"/>
  <c r="E169" i="41"/>
  <c r="E171" i="41"/>
  <c r="E173" i="41"/>
  <c r="E175" i="41"/>
  <c r="E177" i="41"/>
  <c r="E179" i="41"/>
  <c r="E189" i="41"/>
  <c r="E191" i="41"/>
  <c r="E193" i="41"/>
  <c r="E195" i="41"/>
  <c r="E197" i="41"/>
  <c r="E199" i="41"/>
  <c r="E201" i="41"/>
  <c r="E203" i="41"/>
  <c r="E205" i="41"/>
  <c r="E207" i="41"/>
  <c r="E209" i="41"/>
  <c r="E211" i="41"/>
  <c r="E213" i="41"/>
  <c r="E215" i="41"/>
  <c r="E217" i="41"/>
  <c r="E219" i="41"/>
  <c r="E221" i="41"/>
  <c r="E223" i="41"/>
  <c r="E144" i="41"/>
  <c r="E146" i="41"/>
  <c r="E148" i="41"/>
  <c r="E150" i="41"/>
  <c r="E152" i="41"/>
  <c r="E154" i="41"/>
  <c r="E156" i="41"/>
  <c r="E158" i="41"/>
  <c r="E160" i="41"/>
  <c r="E162" i="41"/>
  <c r="E164" i="41"/>
  <c r="E166" i="41"/>
  <c r="E168" i="41"/>
  <c r="E170" i="41"/>
  <c r="E172" i="41"/>
  <c r="E174" i="41"/>
  <c r="E176" i="41"/>
  <c r="E178" i="41"/>
  <c r="AH19" i="44" l="1"/>
  <c r="AB17" i="44"/>
  <c r="Y13" i="44"/>
  <c r="AH20" i="44" l="1"/>
  <c r="Y14" i="44"/>
  <c r="AB18" i="44"/>
  <c r="AH21" i="44" l="1"/>
  <c r="AB19" i="44"/>
  <c r="Y15" i="44"/>
  <c r="AH22" i="44" l="1"/>
  <c r="Y16" i="44"/>
  <c r="AB20" i="44"/>
  <c r="AH23" i="44" l="1"/>
  <c r="AB21" i="44"/>
  <c r="Y17" i="44"/>
  <c r="AH24" i="44" l="1"/>
  <c r="Y18" i="44"/>
  <c r="AB22" i="44"/>
  <c r="AH25" i="44" l="1"/>
  <c r="AB23" i="44"/>
  <c r="Y19" i="44"/>
  <c r="E2" i="41"/>
  <c r="F2" i="41" s="1"/>
  <c r="E3" i="41"/>
  <c r="F3" i="41" s="1"/>
  <c r="F138" i="41"/>
  <c r="E47" i="41"/>
  <c r="F47" i="41" s="1"/>
  <c r="E7" i="41"/>
  <c r="F7" i="41" s="1"/>
  <c r="E5" i="41"/>
  <c r="F5" i="41" s="1"/>
  <c r="E10" i="41"/>
  <c r="F10" i="41" s="1"/>
  <c r="F226" i="41"/>
  <c r="F224" i="41"/>
  <c r="F222" i="41"/>
  <c r="F220" i="41"/>
  <c r="F218" i="41"/>
  <c r="F216" i="41"/>
  <c r="F214" i="41"/>
  <c r="F212" i="41"/>
  <c r="F210" i="41"/>
  <c r="F208" i="41"/>
  <c r="F206" i="41"/>
  <c r="F204" i="41"/>
  <c r="F202" i="41"/>
  <c r="F200" i="41"/>
  <c r="F198" i="41"/>
  <c r="F196" i="41"/>
  <c r="F194" i="41"/>
  <c r="F192" i="41"/>
  <c r="F190" i="41"/>
  <c r="F188" i="41"/>
  <c r="F186" i="41"/>
  <c r="F184" i="41"/>
  <c r="F182" i="41"/>
  <c r="F180" i="41"/>
  <c r="F178" i="41"/>
  <c r="F176" i="41"/>
  <c r="F174" i="41"/>
  <c r="F172" i="41"/>
  <c r="F170" i="41"/>
  <c r="F168" i="41"/>
  <c r="F166" i="41"/>
  <c r="F164" i="41"/>
  <c r="F162" i="41"/>
  <c r="F160" i="41"/>
  <c r="F158" i="41"/>
  <c r="F156" i="41"/>
  <c r="F154" i="41"/>
  <c r="F152" i="41"/>
  <c r="F150" i="41"/>
  <c r="F148" i="41"/>
  <c r="F146" i="41"/>
  <c r="F144" i="41"/>
  <c r="F142" i="41"/>
  <c r="F140" i="41"/>
  <c r="E12" i="41"/>
  <c r="F12" i="41" s="1"/>
  <c r="E14" i="41"/>
  <c r="F14" i="41" s="1"/>
  <c r="E16" i="41"/>
  <c r="F16" i="41" s="1"/>
  <c r="E18" i="41"/>
  <c r="F18" i="41" s="1"/>
  <c r="E20" i="41"/>
  <c r="F20" i="41" s="1"/>
  <c r="E22" i="41"/>
  <c r="F22" i="41" s="1"/>
  <c r="E24" i="41"/>
  <c r="F24" i="41" s="1"/>
  <c r="E26" i="41"/>
  <c r="F26" i="41" s="1"/>
  <c r="E28" i="41"/>
  <c r="F28" i="41" s="1"/>
  <c r="E30" i="41"/>
  <c r="F30" i="41" s="1"/>
  <c r="E32" i="41"/>
  <c r="F32" i="41" s="1"/>
  <c r="E34" i="41"/>
  <c r="F34" i="41" s="1"/>
  <c r="E36" i="41"/>
  <c r="F36" i="41" s="1"/>
  <c r="E38" i="41"/>
  <c r="F38" i="41" s="1"/>
  <c r="E40" i="41"/>
  <c r="F40" i="41" s="1"/>
  <c r="E42" i="41"/>
  <c r="F42" i="41" s="1"/>
  <c r="E44" i="41"/>
  <c r="F44" i="41" s="1"/>
  <c r="E46" i="41"/>
  <c r="F46" i="41" s="1"/>
  <c r="E48" i="41"/>
  <c r="F48" i="41" s="1"/>
  <c r="E50" i="41"/>
  <c r="F50" i="41" s="1"/>
  <c r="E52" i="41"/>
  <c r="E54" i="41"/>
  <c r="E56" i="41"/>
  <c r="E58" i="41"/>
  <c r="E60" i="41"/>
  <c r="E62" i="41"/>
  <c r="E64" i="41"/>
  <c r="E66" i="41"/>
  <c r="E68" i="41"/>
  <c r="E70" i="41"/>
  <c r="E72" i="41"/>
  <c r="E74" i="41"/>
  <c r="E76" i="41"/>
  <c r="E78" i="41"/>
  <c r="E80" i="41"/>
  <c r="E82" i="41"/>
  <c r="E84" i="41"/>
  <c r="E86" i="41"/>
  <c r="E88" i="41"/>
  <c r="E90" i="41"/>
  <c r="F90" i="41" s="1"/>
  <c r="E13" i="41"/>
  <c r="F13" i="41" s="1"/>
  <c r="E15" i="41"/>
  <c r="F15" i="41" s="1"/>
  <c r="E17" i="41"/>
  <c r="F17" i="41" s="1"/>
  <c r="E19" i="41"/>
  <c r="F19" i="41" s="1"/>
  <c r="E21" i="41"/>
  <c r="F21" i="41" s="1"/>
  <c r="E23" i="41"/>
  <c r="F23" i="41" s="1"/>
  <c r="E25" i="41"/>
  <c r="F25" i="41" s="1"/>
  <c r="E27" i="41"/>
  <c r="F27" i="41" s="1"/>
  <c r="E29" i="41"/>
  <c r="F29" i="41" s="1"/>
  <c r="E31" i="41"/>
  <c r="F31" i="41" s="1"/>
  <c r="E33" i="41"/>
  <c r="F33" i="41" s="1"/>
  <c r="E35" i="41"/>
  <c r="F35" i="41" s="1"/>
  <c r="E37" i="41"/>
  <c r="F37" i="41" s="1"/>
  <c r="E39" i="41"/>
  <c r="F39" i="41" s="1"/>
  <c r="E41" i="41"/>
  <c r="F41" i="41" s="1"/>
  <c r="E43" i="41"/>
  <c r="F43" i="41" s="1"/>
  <c r="E45" i="41"/>
  <c r="F45" i="41" s="1"/>
  <c r="E49" i="41"/>
  <c r="E51" i="41"/>
  <c r="F51" i="41" s="1"/>
  <c r="E53" i="41"/>
  <c r="E55" i="41"/>
  <c r="E57" i="41"/>
  <c r="E59" i="41"/>
  <c r="E61" i="41"/>
  <c r="E63" i="41"/>
  <c r="E65" i="41"/>
  <c r="F65" i="41" s="1"/>
  <c r="E67" i="41"/>
  <c r="E69" i="41"/>
  <c r="E71" i="41"/>
  <c r="E73" i="41"/>
  <c r="E75" i="41"/>
  <c r="E77" i="41"/>
  <c r="E79" i="41"/>
  <c r="E81" i="41"/>
  <c r="E83" i="41"/>
  <c r="E85" i="41"/>
  <c r="E87" i="41"/>
  <c r="E89" i="41"/>
  <c r="E91" i="41"/>
  <c r="F91" i="41" s="1"/>
  <c r="E4" i="41"/>
  <c r="F4" i="41" s="1"/>
  <c r="E8" i="41"/>
  <c r="F8" i="41" s="1"/>
  <c r="E6" i="41"/>
  <c r="F6" i="41" s="1"/>
  <c r="E11" i="41"/>
  <c r="F11" i="41" s="1"/>
  <c r="E9" i="41"/>
  <c r="F9" i="41" s="1"/>
  <c r="F225" i="41"/>
  <c r="F223" i="41"/>
  <c r="F221" i="41"/>
  <c r="F219" i="41"/>
  <c r="F217" i="41"/>
  <c r="F215" i="41"/>
  <c r="F213" i="41"/>
  <c r="F211" i="41"/>
  <c r="F209" i="41"/>
  <c r="F207" i="41"/>
  <c r="F205" i="41"/>
  <c r="F203" i="41"/>
  <c r="F201" i="41"/>
  <c r="F199" i="41"/>
  <c r="F197" i="41"/>
  <c r="F195" i="41"/>
  <c r="F193" i="41"/>
  <c r="F191" i="41"/>
  <c r="F189" i="41"/>
  <c r="F187" i="41"/>
  <c r="F185" i="41"/>
  <c r="F183" i="41"/>
  <c r="F181" i="41"/>
  <c r="F179" i="41"/>
  <c r="F177" i="41"/>
  <c r="F175" i="41"/>
  <c r="F173" i="41"/>
  <c r="F171" i="41"/>
  <c r="F169" i="41"/>
  <c r="F167" i="41"/>
  <c r="F165" i="41"/>
  <c r="F163" i="41"/>
  <c r="F161" i="41"/>
  <c r="F159" i="41"/>
  <c r="F157" i="41"/>
  <c r="F155" i="41"/>
  <c r="F153" i="41"/>
  <c r="F151" i="41"/>
  <c r="F149" i="41"/>
  <c r="F147" i="41"/>
  <c r="F145" i="41"/>
  <c r="F143" i="41"/>
  <c r="F141" i="41"/>
  <c r="F139" i="41"/>
  <c r="AH26" i="44" l="1"/>
  <c r="Y20" i="44"/>
  <c r="AB24" i="44"/>
  <c r="AH27" i="44" l="1"/>
  <c r="AB25" i="44"/>
  <c r="Y21" i="44"/>
  <c r="AH28" i="44" l="1"/>
  <c r="AB26" i="44"/>
  <c r="Y22" i="44"/>
  <c r="AH29" i="44" l="1"/>
  <c r="AB27" i="44"/>
  <c r="Y23" i="44"/>
  <c r="AH30" i="44" l="1"/>
  <c r="AB28" i="44"/>
  <c r="Y24" i="44"/>
  <c r="AH31" i="44" l="1"/>
  <c r="AB29" i="44"/>
  <c r="Y25" i="44"/>
  <c r="AH32" i="44" l="1"/>
  <c r="AB30" i="44"/>
  <c r="Y26" i="44"/>
  <c r="AH33" i="44" l="1"/>
  <c r="AB31" i="44"/>
  <c r="Y27" i="44"/>
  <c r="AH34" i="44" l="1"/>
  <c r="AB32" i="44"/>
  <c r="Y28" i="44"/>
  <c r="AH35" i="44" l="1"/>
  <c r="AB33" i="44"/>
  <c r="Y29" i="44"/>
  <c r="AH36" i="44" l="1"/>
  <c r="Y30" i="44"/>
  <c r="AB34" i="44"/>
  <c r="AH37" i="44" l="1"/>
  <c r="AB35" i="44"/>
  <c r="Y31" i="44"/>
  <c r="AH38" i="44" l="1"/>
  <c r="Y32" i="44"/>
  <c r="AB36" i="44"/>
  <c r="AH39" i="44" l="1"/>
  <c r="Y33" i="44"/>
  <c r="AB37" i="44"/>
  <c r="AH40" i="44" l="1"/>
  <c r="AB38" i="44"/>
  <c r="Y34" i="44"/>
  <c r="AH41" i="44" l="1"/>
  <c r="Y35" i="44"/>
  <c r="AB39" i="44"/>
  <c r="AH42" i="44" l="1"/>
  <c r="AB40" i="44"/>
  <c r="Y36" i="44"/>
  <c r="AH43" i="44" l="1"/>
  <c r="Y37" i="44"/>
  <c r="AB41" i="44"/>
  <c r="AH44" i="44" l="1"/>
  <c r="AB42" i="44"/>
  <c r="Y38" i="44"/>
  <c r="AH45" i="44" l="1"/>
  <c r="AB43" i="44"/>
  <c r="Y39" i="44"/>
  <c r="AB44" i="44" l="1"/>
  <c r="Y40" i="44"/>
  <c r="AB45" i="44" l="1"/>
  <c r="Y41" i="44"/>
  <c r="Y42" i="44" l="1"/>
  <c r="Y43" i="44" l="1"/>
  <c r="Y44" i="44" l="1"/>
  <c r="Y45" i="44" l="1"/>
</calcChain>
</file>

<file path=xl/sharedStrings.xml><?xml version="1.0" encoding="utf-8"?>
<sst xmlns="http://schemas.openxmlformats.org/spreadsheetml/2006/main" count="818" uniqueCount="472">
  <si>
    <t>幼児男子60m</t>
  </si>
  <si>
    <t>幼児女子60m</t>
  </si>
  <si>
    <t>大会名</t>
    <rPh sb="0" eb="2">
      <t>タイカイ</t>
    </rPh>
    <rPh sb="2" eb="3">
      <t>メイ</t>
    </rPh>
    <phoneticPr fontId="2"/>
  </si>
  <si>
    <t>オホーツク陸協　記録会第１戦</t>
    <rPh sb="5" eb="7">
      <t>リクキョウ</t>
    </rPh>
    <rPh sb="8" eb="10">
      <t>キロク</t>
    </rPh>
    <rPh sb="10" eb="11">
      <t>カイ</t>
    </rPh>
    <rPh sb="11" eb="12">
      <t>ダイ</t>
    </rPh>
    <rPh sb="13" eb="14">
      <t>セン</t>
    </rPh>
    <phoneticPr fontId="2"/>
  </si>
  <si>
    <t>オホーツク陸協　記録会第２戦</t>
    <rPh sb="5" eb="7">
      <t>リクキョウ</t>
    </rPh>
    <rPh sb="8" eb="10">
      <t>キロク</t>
    </rPh>
    <rPh sb="10" eb="11">
      <t>カイ</t>
    </rPh>
    <rPh sb="11" eb="12">
      <t>ダイ</t>
    </rPh>
    <rPh sb="13" eb="14">
      <t>セン</t>
    </rPh>
    <phoneticPr fontId="2"/>
  </si>
  <si>
    <t>オホーツク陸協　記録会第３戦</t>
    <rPh sb="5" eb="7">
      <t>リクキョウ</t>
    </rPh>
    <rPh sb="8" eb="10">
      <t>キロク</t>
    </rPh>
    <rPh sb="10" eb="11">
      <t>カイ</t>
    </rPh>
    <rPh sb="11" eb="12">
      <t>ダイ</t>
    </rPh>
    <rPh sb="13" eb="14">
      <t>セン</t>
    </rPh>
    <phoneticPr fontId="2"/>
  </si>
  <si>
    <t>オホーツク陸協　記録会第４戦</t>
    <rPh sb="5" eb="7">
      <t>リクキョウ</t>
    </rPh>
    <rPh sb="8" eb="10">
      <t>キロク</t>
    </rPh>
    <rPh sb="10" eb="11">
      <t>カイ</t>
    </rPh>
    <rPh sb="11" eb="12">
      <t>ダイ</t>
    </rPh>
    <rPh sb="13" eb="14">
      <t>セン</t>
    </rPh>
    <phoneticPr fontId="2"/>
  </si>
  <si>
    <t>オホーツク陸協　記録会第５戦</t>
    <rPh sb="5" eb="7">
      <t>リクキョウ</t>
    </rPh>
    <rPh sb="8" eb="10">
      <t>キロク</t>
    </rPh>
    <rPh sb="10" eb="11">
      <t>カイ</t>
    </rPh>
    <rPh sb="11" eb="12">
      <t>ダイ</t>
    </rPh>
    <rPh sb="13" eb="14">
      <t>セン</t>
    </rPh>
    <phoneticPr fontId="2"/>
  </si>
  <si>
    <t>オホーツク秋季陸上競技大会</t>
    <rPh sb="5" eb="7">
      <t>シュウキ</t>
    </rPh>
    <rPh sb="7" eb="9">
      <t>リクジョウ</t>
    </rPh>
    <rPh sb="9" eb="11">
      <t>キョウギ</t>
    </rPh>
    <rPh sb="11" eb="13">
      <t>タイカイ</t>
    </rPh>
    <phoneticPr fontId="2"/>
  </si>
  <si>
    <t>小学生陸上競技記録会ｵﾎｰﾂｸ会場</t>
    <rPh sb="0" eb="3">
      <t>ショウガクセイ</t>
    </rPh>
    <rPh sb="3" eb="5">
      <t>リクジョウ</t>
    </rPh>
    <rPh sb="5" eb="7">
      <t>キョウギ</t>
    </rPh>
    <rPh sb="7" eb="9">
      <t>キロク</t>
    </rPh>
    <rPh sb="9" eb="10">
      <t>カイ</t>
    </rPh>
    <rPh sb="15" eb="17">
      <t>カイジョウ</t>
    </rPh>
    <phoneticPr fontId="2"/>
  </si>
  <si>
    <t>北見市小学生陸上競技記録会</t>
    <rPh sb="0" eb="3">
      <t>キタミシ</t>
    </rPh>
    <rPh sb="3" eb="6">
      <t>ショウガクセイ</t>
    </rPh>
    <rPh sb="6" eb="8">
      <t>リクジョウ</t>
    </rPh>
    <rPh sb="8" eb="10">
      <t>キョウギ</t>
    </rPh>
    <rPh sb="10" eb="12">
      <t>キロク</t>
    </rPh>
    <rPh sb="12" eb="13">
      <t>カイ</t>
    </rPh>
    <phoneticPr fontId="2"/>
  </si>
  <si>
    <t>1種目</t>
    <rPh sb="1" eb="3">
      <t>シュモク</t>
    </rPh>
    <phoneticPr fontId="2"/>
  </si>
  <si>
    <t>2種目</t>
    <rPh sb="1" eb="3">
      <t>シュモク</t>
    </rPh>
    <phoneticPr fontId="2"/>
  </si>
  <si>
    <t>400mR</t>
    <phoneticPr fontId="2"/>
  </si>
  <si>
    <t>1600mR</t>
    <phoneticPr fontId="2"/>
  </si>
  <si>
    <t>参加料</t>
    <rPh sb="0" eb="3">
      <t>サンカリョウ</t>
    </rPh>
    <phoneticPr fontId="2"/>
  </si>
  <si>
    <t>中学1</t>
    <rPh sb="0" eb="2">
      <t>チュウガク</t>
    </rPh>
    <phoneticPr fontId="2"/>
  </si>
  <si>
    <t>中学2</t>
    <rPh sb="0" eb="2">
      <t>チュウガク</t>
    </rPh>
    <phoneticPr fontId="2"/>
  </si>
  <si>
    <t>高校1</t>
    <rPh sb="0" eb="2">
      <t>コウコウ</t>
    </rPh>
    <phoneticPr fontId="2"/>
  </si>
  <si>
    <t>高校2</t>
    <rPh sb="0" eb="2">
      <t>コウコウ</t>
    </rPh>
    <phoneticPr fontId="2"/>
  </si>
  <si>
    <t>一般1</t>
    <rPh sb="0" eb="2">
      <t>イッパン</t>
    </rPh>
    <phoneticPr fontId="2"/>
  </si>
  <si>
    <t>一般2</t>
    <rPh sb="0" eb="2">
      <t>イッパン</t>
    </rPh>
    <phoneticPr fontId="2"/>
  </si>
  <si>
    <t>中学リレー</t>
    <rPh sb="0" eb="2">
      <t>チュウガク</t>
    </rPh>
    <phoneticPr fontId="2"/>
  </si>
  <si>
    <t>高校リレー</t>
    <rPh sb="0" eb="2">
      <t>コウコウ</t>
    </rPh>
    <phoneticPr fontId="2"/>
  </si>
  <si>
    <t>一般リレー</t>
    <rPh sb="0" eb="2">
      <t>イッパン</t>
    </rPh>
    <phoneticPr fontId="2"/>
  </si>
  <si>
    <t>中学男子</t>
    <rPh sb="0" eb="2">
      <t>チュウガク</t>
    </rPh>
    <rPh sb="2" eb="4">
      <t>ダンシ</t>
    </rPh>
    <phoneticPr fontId="2"/>
  </si>
  <si>
    <t>中学女子</t>
    <rPh sb="0" eb="2">
      <t>チュウガク</t>
    </rPh>
    <rPh sb="2" eb="4">
      <t>ジョシ</t>
    </rPh>
    <phoneticPr fontId="2"/>
  </si>
  <si>
    <t>小学1</t>
    <rPh sb="0" eb="2">
      <t>ショウガク</t>
    </rPh>
    <phoneticPr fontId="2"/>
  </si>
  <si>
    <t>小学2</t>
    <rPh sb="0" eb="2">
      <t>ショウガク</t>
    </rPh>
    <phoneticPr fontId="2"/>
  </si>
  <si>
    <t>小学リレー</t>
    <rPh sb="0" eb="2">
      <t>ショウガク</t>
    </rPh>
    <phoneticPr fontId="2"/>
  </si>
  <si>
    <t>小学男子</t>
    <rPh sb="0" eb="2">
      <t>ショウガク</t>
    </rPh>
    <rPh sb="2" eb="4">
      <t>ダンシ</t>
    </rPh>
    <phoneticPr fontId="2"/>
  </si>
  <si>
    <t>小学女子</t>
    <rPh sb="0" eb="2">
      <t>ショウガク</t>
    </rPh>
    <rPh sb="2" eb="4">
      <t>ジョシ</t>
    </rPh>
    <phoneticPr fontId="2"/>
  </si>
  <si>
    <t>大会名の設定</t>
    <rPh sb="0" eb="2">
      <t>タイカイ</t>
    </rPh>
    <rPh sb="2" eb="3">
      <t>メイ</t>
    </rPh>
    <rPh sb="4" eb="6">
      <t>セッテイ</t>
    </rPh>
    <phoneticPr fontId="2"/>
  </si>
  <si>
    <t>オホーツク陸上競技選手権大会</t>
    <rPh sb="5" eb="7">
      <t>リクジョウ</t>
    </rPh>
    <rPh sb="7" eb="9">
      <t>キョウギ</t>
    </rPh>
    <rPh sb="9" eb="12">
      <t>センシュケン</t>
    </rPh>
    <rPh sb="12" eb="14">
      <t>タイカイ</t>
    </rPh>
    <phoneticPr fontId="2"/>
  </si>
  <si>
    <t>申込〆切</t>
    <rPh sb="0" eb="2">
      <t>モウシコミ</t>
    </rPh>
    <rPh sb="2" eb="4">
      <t>シメキリ</t>
    </rPh>
    <phoneticPr fontId="2"/>
  </si>
  <si>
    <t>月</t>
    <rPh sb="0" eb="1">
      <t>ガツ</t>
    </rPh>
    <phoneticPr fontId="2"/>
  </si>
  <si>
    <t>日</t>
    <rPh sb="0" eb="1">
      <t>ヒ</t>
    </rPh>
    <phoneticPr fontId="2"/>
  </si>
  <si>
    <t>（</t>
    <phoneticPr fontId="2"/>
  </si>
  <si>
    <t>）</t>
    <phoneticPr fontId="2"/>
  </si>
  <si>
    <t>：</t>
    <phoneticPr fontId="2"/>
  </si>
  <si>
    <t>小学女1年60m</t>
  </si>
  <si>
    <t>中学女2・3年100m</t>
  </si>
  <si>
    <t>女100m</t>
  </si>
  <si>
    <t>小学女2年60m</t>
  </si>
  <si>
    <t>中学女1年100m</t>
  </si>
  <si>
    <t>女200m</t>
  </si>
  <si>
    <t>小学女2年100m</t>
  </si>
  <si>
    <t>中学女2年100m</t>
  </si>
  <si>
    <t>女400m</t>
  </si>
  <si>
    <t>小学女3年100m</t>
  </si>
  <si>
    <t>中学女3年100m</t>
  </si>
  <si>
    <t>女800m</t>
  </si>
  <si>
    <t>小学女4年100m</t>
  </si>
  <si>
    <t>中学女共通100m</t>
  </si>
  <si>
    <t>女1000m</t>
  </si>
  <si>
    <t>小学女5年100m</t>
  </si>
  <si>
    <t>中学女200m</t>
  </si>
  <si>
    <t>女1500m</t>
  </si>
  <si>
    <t>小学女6年100m</t>
  </si>
  <si>
    <t>中学女400m</t>
  </si>
  <si>
    <t>女3000m</t>
  </si>
  <si>
    <t>小学女共通100m</t>
  </si>
  <si>
    <t>中学女800m</t>
  </si>
  <si>
    <t>小学女2年800m</t>
  </si>
  <si>
    <t>中学女1500m</t>
  </si>
  <si>
    <t>女100mH(0.838m)</t>
  </si>
  <si>
    <t>小学女3年800m</t>
  </si>
  <si>
    <t>女400mH(0.762m)</t>
  </si>
  <si>
    <t>小学女4年800m</t>
  </si>
  <si>
    <t>中学女3000m</t>
  </si>
  <si>
    <t>女5000mW</t>
  </si>
  <si>
    <t>小学女5年800m</t>
  </si>
  <si>
    <t>中学女1年80mH</t>
  </si>
  <si>
    <t>女走高跳</t>
  </si>
  <si>
    <t>小学女6年800m</t>
  </si>
  <si>
    <t>中学女100mH(0.762m)</t>
  </si>
  <si>
    <t>女棒高跳</t>
  </si>
  <si>
    <t>小学女共通800m</t>
  </si>
  <si>
    <t>中学女走高跳</t>
  </si>
  <si>
    <t>女走幅跳</t>
  </si>
  <si>
    <t>小学女4年80mH</t>
  </si>
  <si>
    <t>中学女走幅跳</t>
  </si>
  <si>
    <t>女三段跳</t>
  </si>
  <si>
    <t>小学女5･6年80mH</t>
  </si>
  <si>
    <t>中学女砲丸投(2.721kg)</t>
  </si>
  <si>
    <t>女砲丸投(4.000kg)</t>
  </si>
  <si>
    <t>小学女5年80mH</t>
  </si>
  <si>
    <t>中学女円盤投(1.000kg)</t>
  </si>
  <si>
    <t>女円盤投(1.000kg)</t>
  </si>
  <si>
    <t>小学女6年80mH</t>
  </si>
  <si>
    <t>中学女四種競技</t>
  </si>
  <si>
    <t>女ﾊﾝﾏｰ投(4.000kg)</t>
  </si>
  <si>
    <t>小学女共通80mH</t>
  </si>
  <si>
    <t>中学女ｼﾞｬﾍﾞﾘｯｸｽﾛｰ</t>
  </si>
  <si>
    <t>女やり投(600kg)</t>
  </si>
  <si>
    <t>小学女4年走高跳</t>
  </si>
  <si>
    <t>女七種競技</t>
  </si>
  <si>
    <t>小学女5年走高跳</t>
  </si>
  <si>
    <t>女300m</t>
  </si>
  <si>
    <t>小学女6年走高跳</t>
  </si>
  <si>
    <t>女100mYH</t>
  </si>
  <si>
    <t>小学女走高跳</t>
  </si>
  <si>
    <t>小学女3年走幅跳</t>
  </si>
  <si>
    <t>小学女4年走幅跳</t>
  </si>
  <si>
    <t>小学女5年走幅跳</t>
  </si>
  <si>
    <t>小学女6年走幅跳</t>
  </si>
  <si>
    <t>小学女走幅跳</t>
  </si>
  <si>
    <t>小学女5年砲丸投(2.721kg)</t>
  </si>
  <si>
    <t>小学女6年砲丸投(2.721kg)</t>
  </si>
  <si>
    <t>小学女砲丸投(2.721kg)</t>
  </si>
  <si>
    <t>小学女3年ｿﾌﾄﾎﾞｰﾙ投</t>
  </si>
  <si>
    <t>小学女4年ｿﾌﾄﾎﾞｰﾙ投</t>
  </si>
  <si>
    <t>小学女5年ｿﾌﾄﾎﾞｰﾙ投</t>
  </si>
  <si>
    <t>小学女6年ｿﾌﾄﾎﾞｰﾙ投</t>
  </si>
  <si>
    <t>小学女ｿﾌﾄﾎﾞｰﾙ投</t>
  </si>
  <si>
    <t>小学男1年60m</t>
  </si>
  <si>
    <t>中学男2・3年100m</t>
  </si>
  <si>
    <t>男100m</t>
  </si>
  <si>
    <t>小学男2年60m</t>
  </si>
  <si>
    <t>中学男1年100m</t>
  </si>
  <si>
    <t>男200m</t>
  </si>
  <si>
    <t>小学男2年100m</t>
  </si>
  <si>
    <t>中学男2年100m</t>
  </si>
  <si>
    <t>男400m</t>
  </si>
  <si>
    <t>小学男3年100m</t>
  </si>
  <si>
    <t>中学男3年100m</t>
  </si>
  <si>
    <t>男800m</t>
  </si>
  <si>
    <t>小学男4年100m</t>
  </si>
  <si>
    <t>中学男共通100m</t>
  </si>
  <si>
    <t>男1000m</t>
  </si>
  <si>
    <t>小学男5年100m</t>
  </si>
  <si>
    <t>中学男200m</t>
  </si>
  <si>
    <t>男1500m</t>
  </si>
  <si>
    <t>小学男6年100m</t>
  </si>
  <si>
    <t>中学男400m</t>
  </si>
  <si>
    <t>男3000m</t>
  </si>
  <si>
    <t>小学男共通100m</t>
  </si>
  <si>
    <t>中学男800m</t>
  </si>
  <si>
    <t>小学男2年800m</t>
  </si>
  <si>
    <t>中学男1年1500m</t>
  </si>
  <si>
    <t>男5000m</t>
  </si>
  <si>
    <t>小学男3年800m</t>
  </si>
  <si>
    <t>中学男2・3年1500m</t>
  </si>
  <si>
    <t>男110mH(1.067m)</t>
  </si>
  <si>
    <t>小学男4年800m</t>
  </si>
  <si>
    <t>中学男2年1500m</t>
  </si>
  <si>
    <t>男400mH(0.914m)</t>
  </si>
  <si>
    <t>小学男共通800m</t>
  </si>
  <si>
    <t>男3000mSC</t>
  </si>
  <si>
    <t>小学男4年1500m</t>
  </si>
  <si>
    <t>中学男3000m</t>
  </si>
  <si>
    <t>男5000mW</t>
  </si>
  <si>
    <t>小学男5･6年1500m</t>
  </si>
  <si>
    <t>男走高跳</t>
  </si>
  <si>
    <t>小学男5年1500m</t>
  </si>
  <si>
    <t>中学男1年100mH(0.762m)</t>
  </si>
  <si>
    <t>男棒高跳</t>
  </si>
  <si>
    <t>小学男6年1500m</t>
  </si>
  <si>
    <t>中学男110mH(0.914m)</t>
  </si>
  <si>
    <t>男走幅跳</t>
  </si>
  <si>
    <t>小学男共通1500m</t>
  </si>
  <si>
    <t>中学男走高跳</t>
  </si>
  <si>
    <t>男三段跳</t>
  </si>
  <si>
    <t>小学男4年80mH</t>
  </si>
  <si>
    <t>中学男棒高跳</t>
  </si>
  <si>
    <t>男砲丸投(7.260kg)</t>
  </si>
  <si>
    <t>小学男5･6年80mH</t>
  </si>
  <si>
    <t>中学男走幅跳</t>
  </si>
  <si>
    <t>男円盤投(2.000kg)</t>
  </si>
  <si>
    <t>小学男5年80mH</t>
  </si>
  <si>
    <t>中学男1年砲丸投(4.000kg)</t>
  </si>
  <si>
    <t>男ﾊﾝﾏｰ投(7.260kg)</t>
  </si>
  <si>
    <t>小学男6年80mH</t>
  </si>
  <si>
    <t>中学男砲丸投(5.000kg)</t>
  </si>
  <si>
    <t>男やり投(800kg)</t>
  </si>
  <si>
    <t>小学男共通80mH</t>
  </si>
  <si>
    <t>中学男円盤投(1.500kg)</t>
  </si>
  <si>
    <t>男十種競技</t>
  </si>
  <si>
    <t>小学男4年走高跳</t>
  </si>
  <si>
    <t>中学男四種競技</t>
  </si>
  <si>
    <t>男300m</t>
  </si>
  <si>
    <t>小学男5年走高跳</t>
  </si>
  <si>
    <t>中学男ｼﾞｬﾍﾞﾘｯｸｽﾛｰ</t>
  </si>
  <si>
    <t>男110mJH</t>
  </si>
  <si>
    <t>小学男6年走高跳</t>
  </si>
  <si>
    <t>小学男走高跳</t>
  </si>
  <si>
    <t>小学男3年走幅跳</t>
  </si>
  <si>
    <t>小学男4年走幅跳</t>
  </si>
  <si>
    <t>小学男5年走幅跳</t>
  </si>
  <si>
    <t>小学男6年走幅跳</t>
  </si>
  <si>
    <t>高校男砲丸投(6.000kg)</t>
  </si>
  <si>
    <t>小学男走幅跳</t>
  </si>
  <si>
    <t>高校男円盤投(1.750kg)</t>
  </si>
  <si>
    <t>小学男5年砲丸投(2.721kg)</t>
  </si>
  <si>
    <t>ｼﾞｭﾆｱ男円盤投(1.750kg)</t>
  </si>
  <si>
    <t>小学男6年砲丸投(2.721kg)</t>
  </si>
  <si>
    <t>高校男ﾊﾝﾏｰ投(6.000kg)</t>
  </si>
  <si>
    <t>小学男砲丸投(2.721kg)</t>
  </si>
  <si>
    <t>高校男八種競技</t>
  </si>
  <si>
    <t>小学男3年ｿﾌﾄﾎﾞｰﾙ投</t>
  </si>
  <si>
    <t>小学男4年ｿﾌﾄﾎﾞｰﾙ投</t>
  </si>
  <si>
    <t>小学男5年ｿﾌﾄﾎﾞｰﾙ投</t>
  </si>
  <si>
    <t>小学男6年ｿﾌﾄﾎﾞｰﾙ投</t>
  </si>
  <si>
    <t>小学男ｿﾌﾄﾎﾞｰﾙ投</t>
  </si>
  <si>
    <t>高校男子</t>
    <rPh sb="0" eb="2">
      <t>コウコウ</t>
    </rPh>
    <rPh sb="2" eb="4">
      <t>ダンシ</t>
    </rPh>
    <phoneticPr fontId="2"/>
  </si>
  <si>
    <t>一般男子</t>
    <rPh sb="0" eb="2">
      <t>イッパン</t>
    </rPh>
    <rPh sb="2" eb="4">
      <t>ダンシ</t>
    </rPh>
    <phoneticPr fontId="2"/>
  </si>
  <si>
    <t>高校女子</t>
    <rPh sb="0" eb="2">
      <t>コウコウ</t>
    </rPh>
    <rPh sb="2" eb="4">
      <t>ジョシ</t>
    </rPh>
    <phoneticPr fontId="2"/>
  </si>
  <si>
    <t>一般女子</t>
    <rPh sb="0" eb="2">
      <t>イッパン</t>
    </rPh>
    <rPh sb="2" eb="4">
      <t>ジョシ</t>
    </rPh>
    <phoneticPr fontId="2"/>
  </si>
  <si>
    <t>幼児女子</t>
    <phoneticPr fontId="2"/>
  </si>
  <si>
    <t>幼児男子</t>
    <phoneticPr fontId="2"/>
  </si>
  <si>
    <t>3種目</t>
    <rPh sb="1" eb="3">
      <t>シュモク</t>
    </rPh>
    <phoneticPr fontId="2"/>
  </si>
  <si>
    <t>中学男混合3000m</t>
    <rPh sb="0" eb="2">
      <t>チュウガク</t>
    </rPh>
    <rPh sb="2" eb="3">
      <t>オトコ</t>
    </rPh>
    <phoneticPr fontId="2"/>
  </si>
  <si>
    <t>中学女混合3000m</t>
    <rPh sb="0" eb="2">
      <t>チュウガク</t>
    </rPh>
    <rPh sb="2" eb="3">
      <t>オンナ</t>
    </rPh>
    <phoneticPr fontId="2"/>
  </si>
  <si>
    <t>高校男混合3000m</t>
    <rPh sb="0" eb="2">
      <t>コウコウ</t>
    </rPh>
    <rPh sb="2" eb="3">
      <t>オトコ</t>
    </rPh>
    <phoneticPr fontId="2"/>
  </si>
  <si>
    <t>高校女混合3000m</t>
    <rPh sb="0" eb="2">
      <t>コウコウ</t>
    </rPh>
    <rPh sb="2" eb="3">
      <t>オンナ</t>
    </rPh>
    <phoneticPr fontId="2"/>
  </si>
  <si>
    <t>一般男混合3000m</t>
    <rPh sb="0" eb="2">
      <t>イッパン</t>
    </rPh>
    <rPh sb="2" eb="3">
      <t>オトコ</t>
    </rPh>
    <phoneticPr fontId="2"/>
  </si>
  <si>
    <t>一般女混合3000m</t>
    <rPh sb="0" eb="2">
      <t>イッパン</t>
    </rPh>
    <rPh sb="2" eb="3">
      <t>オンナ</t>
    </rPh>
    <phoneticPr fontId="2"/>
  </si>
  <si>
    <t>一般3</t>
    <rPh sb="0" eb="2">
      <t>イッパン</t>
    </rPh>
    <phoneticPr fontId="2"/>
  </si>
  <si>
    <t>高校3</t>
    <rPh sb="0" eb="2">
      <t>コウコウ</t>
    </rPh>
    <phoneticPr fontId="2"/>
  </si>
  <si>
    <t>中学3</t>
    <rPh sb="0" eb="2">
      <t>チュウガク</t>
    </rPh>
    <phoneticPr fontId="2"/>
  </si>
  <si>
    <t>小学3</t>
    <rPh sb="0" eb="2">
      <t>ショウガク</t>
    </rPh>
    <phoneticPr fontId="2"/>
  </si>
  <si>
    <t>幼児1</t>
    <rPh sb="0" eb="2">
      <t>ヨウジ</t>
    </rPh>
    <phoneticPr fontId="2"/>
  </si>
  <si>
    <t>幼児2</t>
    <rPh sb="0" eb="2">
      <t>ヨウジ</t>
    </rPh>
    <phoneticPr fontId="2"/>
  </si>
  <si>
    <t>幼児3</t>
    <rPh sb="0" eb="2">
      <t>ヨウジ</t>
    </rPh>
    <phoneticPr fontId="2"/>
  </si>
  <si>
    <t>中学男1500m</t>
  </si>
  <si>
    <t>女100m</t>
    <phoneticPr fontId="2"/>
  </si>
  <si>
    <t>00</t>
    <phoneticPr fontId="2"/>
  </si>
  <si>
    <t>水</t>
    <rPh sb="0" eb="1">
      <t>ミズ</t>
    </rPh>
    <phoneticPr fontId="2"/>
  </si>
  <si>
    <t>各　　位　　下記要領により、本競技会を開催しますので多数参加下さるようご案内致します。</t>
    <rPh sb="0" eb="1">
      <t>カク</t>
    </rPh>
    <rPh sb="3" eb="4">
      <t>クライ</t>
    </rPh>
    <rPh sb="6" eb="8">
      <t>カキ</t>
    </rPh>
    <rPh sb="8" eb="10">
      <t>ヨウリョウ</t>
    </rPh>
    <rPh sb="14" eb="18">
      <t>ホンキョウギカイ</t>
    </rPh>
    <rPh sb="19" eb="21">
      <t>カイサイ</t>
    </rPh>
    <rPh sb="26" eb="30">
      <t>タスウサンカ</t>
    </rPh>
    <rPh sb="30" eb="31">
      <t>クダ</t>
    </rPh>
    <rPh sb="36" eb="38">
      <t>アンナイ</t>
    </rPh>
    <rPh sb="38" eb="39">
      <t>イタ</t>
    </rPh>
    <phoneticPr fontId="2"/>
  </si>
  <si>
    <t>オホーツク陸上競技協会　　会　長　　柿　本　弘　之</t>
    <rPh sb="5" eb="7">
      <t>リクジョウ</t>
    </rPh>
    <rPh sb="7" eb="9">
      <t>キョウギ</t>
    </rPh>
    <rPh sb="9" eb="11">
      <t>キョウカイ</t>
    </rPh>
    <rPh sb="13" eb="14">
      <t>カイ</t>
    </rPh>
    <rPh sb="15" eb="16">
      <t>チョウ</t>
    </rPh>
    <rPh sb="18" eb="19">
      <t>カキ</t>
    </rPh>
    <rPh sb="20" eb="21">
      <t>ホン</t>
    </rPh>
    <rPh sb="22" eb="23">
      <t>ヒロ</t>
    </rPh>
    <rPh sb="24" eb="25">
      <t>コレ</t>
    </rPh>
    <phoneticPr fontId="2"/>
  </si>
  <si>
    <t>オホーツク陸上競技協会</t>
    <phoneticPr fontId="11"/>
  </si>
  <si>
    <t xml:space="preserve"> ２. 期　  日</t>
    <phoneticPr fontId="11"/>
  </si>
  <si>
    <t>競技開始</t>
    <rPh sb="0" eb="2">
      <t>キョウギ</t>
    </rPh>
    <rPh sb="2" eb="4">
      <t>カイシ</t>
    </rPh>
    <phoneticPr fontId="2"/>
  </si>
  <si>
    <t>種　別</t>
    <rPh sb="0" eb="1">
      <t>タネ</t>
    </rPh>
    <rPh sb="2" eb="3">
      <t>ベツ</t>
    </rPh>
    <phoneticPr fontId="2"/>
  </si>
  <si>
    <t>競技種目</t>
    <rPh sb="0" eb="2">
      <t>キョウギ</t>
    </rPh>
    <rPh sb="2" eb="4">
      <t>シュモク</t>
    </rPh>
    <phoneticPr fontId="2"/>
  </si>
  <si>
    <t>種目数</t>
    <rPh sb="0" eb="2">
      <t>シュモク</t>
    </rPh>
    <rPh sb="2" eb="3">
      <t>スウ</t>
    </rPh>
    <phoneticPr fontId="2"/>
  </si>
  <si>
    <t>男</t>
  </si>
  <si>
    <t>高男</t>
  </si>
  <si>
    <t>中男</t>
  </si>
  <si>
    <t>小男</t>
  </si>
  <si>
    <t>100m</t>
  </si>
  <si>
    <t>200m</t>
  </si>
  <si>
    <t>400m</t>
  </si>
  <si>
    <t>800m</t>
  </si>
  <si>
    <t>3000m</t>
    <phoneticPr fontId="2"/>
  </si>
  <si>
    <t>110mH</t>
    <phoneticPr fontId="2"/>
  </si>
  <si>
    <t>4X100mR</t>
  </si>
  <si>
    <t>高男100m</t>
  </si>
  <si>
    <t>中男1年100m</t>
  </si>
  <si>
    <t>小男幼児60m</t>
  </si>
  <si>
    <t>走高跳</t>
  </si>
  <si>
    <t>棒高跳</t>
  </si>
  <si>
    <t>走幅跳</t>
  </si>
  <si>
    <t>三段跳</t>
  </si>
  <si>
    <t>砲丸投</t>
  </si>
  <si>
    <t>円盤投</t>
  </si>
  <si>
    <t>ハンマー投</t>
  </si>
  <si>
    <t>やり投</t>
  </si>
  <si>
    <t/>
  </si>
  <si>
    <t>高男200m</t>
  </si>
  <si>
    <t>中男2年100m</t>
  </si>
  <si>
    <t>小男1年60m</t>
  </si>
  <si>
    <t>1500m</t>
  </si>
  <si>
    <t>1000m</t>
  </si>
  <si>
    <t>高男1000m</t>
  </si>
  <si>
    <t>中男100m</t>
  </si>
  <si>
    <t>小男4年100m</t>
  </si>
  <si>
    <t>高男1500m</t>
  </si>
  <si>
    <t>中男200m</t>
  </si>
  <si>
    <t>小男5年100m</t>
  </si>
  <si>
    <t>100m</t>
    <phoneticPr fontId="2"/>
  </si>
  <si>
    <t>3000m</t>
  </si>
  <si>
    <t>100mH</t>
  </si>
  <si>
    <t>400mH(0.914m)</t>
  </si>
  <si>
    <t>高男400mH(0.914m)</t>
  </si>
  <si>
    <t>中男1年1500m</t>
  </si>
  <si>
    <t>３・４年800m</t>
  </si>
  <si>
    <t>3000mSC</t>
  </si>
  <si>
    <t>高男3000mSC</t>
  </si>
  <si>
    <t>中男2年1500m</t>
  </si>
  <si>
    <t>小男共通800m</t>
  </si>
  <si>
    <t>4X400mR</t>
  </si>
  <si>
    <t>高男4X400mR</t>
  </si>
  <si>
    <t>中男3000m</t>
  </si>
  <si>
    <t>小男6年1500m</t>
  </si>
  <si>
    <t>高男走高跳</t>
  </si>
  <si>
    <t>中男1年100mH</t>
  </si>
  <si>
    <t>小男4年1500m</t>
  </si>
  <si>
    <t>高男三段跳</t>
  </si>
  <si>
    <t>中男4X100mR</t>
  </si>
  <si>
    <t>小男5年80mH</t>
  </si>
  <si>
    <t>①</t>
    <phoneticPr fontId="2"/>
  </si>
  <si>
    <t>高男砲丸投(6.000kg)</t>
  </si>
  <si>
    <t>中男走高跳</t>
  </si>
  <si>
    <t>小男6年80mH</t>
  </si>
  <si>
    <t>高男円盤投(1.750kg)</t>
  </si>
  <si>
    <t>中男棒高跳</t>
  </si>
  <si>
    <t>小男4年80mH</t>
  </si>
  <si>
    <t>高男ハンマー投(6.000kg)</t>
  </si>
  <si>
    <t>中男走幅跳</t>
  </si>
  <si>
    <t>小男6年4X100mR</t>
  </si>
  <si>
    <t>(1)</t>
    <phoneticPr fontId="2"/>
  </si>
  <si>
    <t>高男やり投</t>
  </si>
  <si>
    <t>中男1年砲丸投</t>
  </si>
  <si>
    <t>小男4年走高跳</t>
  </si>
  <si>
    <t>(2)</t>
  </si>
  <si>
    <t>大会参加者は、運営上必要なプログラム、記録表、掲示板、HP等へ氏名、所属、学年の記載を了承するものとする。</t>
    <rPh sb="0" eb="2">
      <t>タイカイ</t>
    </rPh>
    <rPh sb="2" eb="4">
      <t>サンカ</t>
    </rPh>
    <rPh sb="4" eb="5">
      <t>シャ</t>
    </rPh>
    <rPh sb="7" eb="9">
      <t>ウンエイ</t>
    </rPh>
    <rPh sb="9" eb="10">
      <t>ジョウ</t>
    </rPh>
    <rPh sb="10" eb="12">
      <t>ヒツヨウ</t>
    </rPh>
    <rPh sb="19" eb="21">
      <t>キロク</t>
    </rPh>
    <rPh sb="21" eb="22">
      <t>ヒョウ</t>
    </rPh>
    <rPh sb="23" eb="26">
      <t>ケイジバン</t>
    </rPh>
    <phoneticPr fontId="2"/>
  </si>
  <si>
    <t>十種競技</t>
  </si>
  <si>
    <t>高男八種競技</t>
  </si>
  <si>
    <t>中男砲丸投(5.000kg)</t>
  </si>
  <si>
    <t>５・６年走高跳</t>
  </si>
  <si>
    <t>300m</t>
  </si>
  <si>
    <t>高男300m</t>
  </si>
  <si>
    <t>中男円盤投(1.500kg)</t>
  </si>
  <si>
    <t>小男6年走高跳</t>
  </si>
  <si>
    <t>(1)</t>
    <phoneticPr fontId="2"/>
  </si>
  <si>
    <t>中男四種競技</t>
  </si>
  <si>
    <t>小男走高跳</t>
  </si>
  <si>
    <t>４～６年走幅跳</t>
  </si>
  <si>
    <t>必要書類</t>
    <rPh sb="0" eb="2">
      <t>ヒツヨウ</t>
    </rPh>
    <rPh sb="2" eb="4">
      <t>ショルイ</t>
    </rPh>
    <phoneticPr fontId="2"/>
  </si>
  <si>
    <t>作成方法・提出先</t>
    <rPh sb="5" eb="8">
      <t>テイシュツサキ</t>
    </rPh>
    <phoneticPr fontId="2"/>
  </si>
  <si>
    <t>小男5年砲丸投</t>
  </si>
  <si>
    <t>６年砲丸投</t>
  </si>
  <si>
    <t>小男5年ｿﾌﾄﾎﾞｰﾙ投</t>
  </si>
  <si>
    <t>一  般</t>
  </si>
  <si>
    <t>高校生</t>
  </si>
  <si>
    <t>中学生</t>
  </si>
  <si>
    <t>小男4年ｿﾌﾄﾎﾞｰﾙ投</t>
  </si>
  <si>
    <t>１種目の出場者</t>
  </si>
  <si>
    <t>４～６年ソフトボール投</t>
  </si>
  <si>
    <t>２種目の出場者</t>
  </si>
  <si>
    <t>３種目の出場者</t>
    <rPh sb="1" eb="3">
      <t>シュモク</t>
    </rPh>
    <rPh sb="2" eb="3">
      <t>メ</t>
    </rPh>
    <rPh sb="4" eb="7">
      <t>シュツジョウシャ</t>
    </rPh>
    <phoneticPr fontId="2"/>
  </si>
  <si>
    <t>ﾘﾚｰ１ﾁｰﾑ</t>
    <phoneticPr fontId="2"/>
  </si>
  <si>
    <t>＊期限遅れ、当日及び電話等による申込み受付はしない。</t>
    <rPh sb="1" eb="3">
      <t>キゲン</t>
    </rPh>
    <rPh sb="3" eb="4">
      <t>オク</t>
    </rPh>
    <rPh sb="6" eb="8">
      <t>トウジツ</t>
    </rPh>
    <rPh sb="8" eb="9">
      <t>オヨ</t>
    </rPh>
    <rPh sb="10" eb="12">
      <t>デンワ</t>
    </rPh>
    <rPh sb="12" eb="13">
      <t>トウ</t>
    </rPh>
    <rPh sb="16" eb="18">
      <t>モウシコ</t>
    </rPh>
    <rPh sb="19" eb="21">
      <t>ウケツケ</t>
    </rPh>
    <phoneticPr fontId="2"/>
  </si>
  <si>
    <t>女</t>
  </si>
  <si>
    <t>高女</t>
  </si>
  <si>
    <t>中女</t>
  </si>
  <si>
    <t>小女</t>
  </si>
  <si>
    <t>勤務先</t>
    <rPh sb="0" eb="3">
      <t>キンムサキ</t>
    </rPh>
    <phoneticPr fontId="2"/>
  </si>
  <si>
    <t>高女100m</t>
  </si>
  <si>
    <t>中女1年100m</t>
  </si>
  <si>
    <t>小女幼児60m</t>
  </si>
  <si>
    <t>高女800m</t>
  </si>
  <si>
    <t>中女2･3年100m</t>
  </si>
  <si>
    <t>小女3年100m</t>
  </si>
  <si>
    <t>(1)</t>
    <phoneticPr fontId="2"/>
  </si>
  <si>
    <t>高女1000m</t>
  </si>
  <si>
    <t>中女100m</t>
  </si>
  <si>
    <t>小女4年100m</t>
  </si>
  <si>
    <t>高女1500m</t>
  </si>
  <si>
    <t>中女200m</t>
  </si>
  <si>
    <t>小女5年100m</t>
  </si>
  <si>
    <t>(3)</t>
    <phoneticPr fontId="2"/>
  </si>
  <si>
    <t>高女3000m</t>
  </si>
  <si>
    <t>小女6年100m</t>
  </si>
  <si>
    <t>(4)</t>
  </si>
  <si>
    <t>万が一事故が起こった場合、応急処置までの用意はありますが、それ以上の場合は本人の負担で処置すること。</t>
    <rPh sb="0" eb="1">
      <t>マン</t>
    </rPh>
    <rPh sb="2" eb="3">
      <t>イチ</t>
    </rPh>
    <rPh sb="3" eb="5">
      <t>ジコ</t>
    </rPh>
    <rPh sb="6" eb="7">
      <t>オ</t>
    </rPh>
    <rPh sb="10" eb="12">
      <t>バアイ</t>
    </rPh>
    <rPh sb="13" eb="15">
      <t>オウキュウ</t>
    </rPh>
    <rPh sb="15" eb="17">
      <t>ショチ</t>
    </rPh>
    <rPh sb="20" eb="22">
      <t>ヨウイ</t>
    </rPh>
    <rPh sb="31" eb="33">
      <t>イジョウ</t>
    </rPh>
    <rPh sb="34" eb="36">
      <t>バアイ</t>
    </rPh>
    <rPh sb="37" eb="39">
      <t>ホンニン</t>
    </rPh>
    <rPh sb="40" eb="42">
      <t>フタン</t>
    </rPh>
    <rPh sb="43" eb="45">
      <t>ショチ</t>
    </rPh>
    <phoneticPr fontId="2"/>
  </si>
  <si>
    <t>女100mH</t>
  </si>
  <si>
    <t>高女100mH</t>
  </si>
  <si>
    <t>中女400m</t>
  </si>
  <si>
    <t>３～６年100m</t>
  </si>
  <si>
    <t>女400mH</t>
  </si>
  <si>
    <t>高女400mH</t>
  </si>
  <si>
    <t>小女4年800m</t>
  </si>
  <si>
    <t>高女5000mW</t>
  </si>
  <si>
    <t>中女800m</t>
  </si>
  <si>
    <t>小女5年800m</t>
  </si>
  <si>
    <t>　</t>
    <phoneticPr fontId="2"/>
  </si>
  <si>
    <t>女4X100mR</t>
  </si>
  <si>
    <t>高女4X100mR</t>
  </si>
  <si>
    <t>小女6年800m</t>
  </si>
  <si>
    <t>女4X400mR</t>
  </si>
  <si>
    <t>高女4X400mR</t>
  </si>
  <si>
    <t>中女1000m</t>
  </si>
  <si>
    <t>３～６年800m</t>
  </si>
  <si>
    <t>女円盤投</t>
  </si>
  <si>
    <t>高女円盤投</t>
  </si>
  <si>
    <t>中女走高跳</t>
  </si>
  <si>
    <t>小女6年4X100mR</t>
  </si>
  <si>
    <t>女ハンマー投</t>
  </si>
  <si>
    <t>高女ハンマー投</t>
  </si>
  <si>
    <t>中女走幅跳</t>
  </si>
  <si>
    <t>小女5年走高跳</t>
  </si>
  <si>
    <t>女やり投</t>
  </si>
  <si>
    <t>高女やり投</t>
  </si>
  <si>
    <t>中女砲丸投(2.721kg)</t>
  </si>
  <si>
    <t>小女6年走高跳</t>
  </si>
  <si>
    <t>高女七種競技</t>
  </si>
  <si>
    <t>中女円盤投(1.000kg)</t>
  </si>
  <si>
    <t>小女4年走高跳</t>
  </si>
  <si>
    <t>高女300m</t>
  </si>
  <si>
    <t>中女ジャベリックスロー</t>
  </si>
  <si>
    <t>５・６走高跳</t>
  </si>
  <si>
    <t>中女300m</t>
  </si>
  <si>
    <t>小女4年走幅跳</t>
  </si>
  <si>
    <t>中女4X100mR</t>
  </si>
  <si>
    <t>小女5年走幅跳</t>
  </si>
  <si>
    <t>中女四種競技</t>
  </si>
  <si>
    <t>小女6年走幅跳</t>
  </si>
  <si>
    <t>小女5年砲丸投</t>
  </si>
  <si>
    <t>小女砲丸投(2.721kg)</t>
  </si>
  <si>
    <t>小女6年ｿﾌﾄﾎﾞｰﾙ投</t>
  </si>
  <si>
    <t>小女5年ｿﾌﾄﾎﾞｰﾙ投</t>
  </si>
  <si>
    <t>小女4年ｿﾌﾄﾎﾞｰﾙ投</t>
  </si>
  <si>
    <r>
      <t>※記録は、番組編成時に必要となります。</t>
    </r>
    <r>
      <rPr>
        <b/>
        <i/>
        <u/>
        <sz val="10"/>
        <color indexed="10"/>
        <rFont val="ＭＳ 明朝"/>
        <family val="1"/>
        <charset val="128"/>
      </rPr>
      <t>参考でもよろしいので必ず記入</t>
    </r>
    <r>
      <rPr>
        <sz val="10"/>
        <rFont val="ＭＳ 明朝"/>
        <family val="1"/>
        <charset val="128"/>
      </rPr>
      <t>して下さい。</t>
    </r>
    <rPh sb="1" eb="3">
      <t>キロク</t>
    </rPh>
    <rPh sb="5" eb="7">
      <t>バングミ</t>
    </rPh>
    <rPh sb="7" eb="9">
      <t>ヘンセイ</t>
    </rPh>
    <rPh sb="9" eb="10">
      <t>ジ</t>
    </rPh>
    <rPh sb="11" eb="13">
      <t>ヒツヨウ</t>
    </rPh>
    <rPh sb="29" eb="30">
      <t>カナラ</t>
    </rPh>
    <rPh sb="31" eb="33">
      <t>キニュウ</t>
    </rPh>
    <rPh sb="35" eb="36">
      <t>クダ</t>
    </rPh>
    <phoneticPr fontId="2"/>
  </si>
  <si>
    <t xml:space="preserve"> １. 主　  催</t>
    <phoneticPr fontId="11"/>
  </si>
  <si>
    <t xml:space="preserve"> ３. 会　  場</t>
    <phoneticPr fontId="11"/>
  </si>
  <si>
    <t xml:space="preserve"> ４. 競技種目</t>
    <phoneticPr fontId="11"/>
  </si>
  <si>
    <t>網走市運動公園陸上競技場（第３種公認）</t>
    <phoneticPr fontId="2"/>
  </si>
  <si>
    <t>午前９：００</t>
    <phoneticPr fontId="2"/>
  </si>
  <si>
    <t>1500m</t>
    <phoneticPr fontId="2"/>
  </si>
  <si>
    <t>110mH</t>
  </si>
  <si>
    <t>(2)</t>
    <phoneticPr fontId="2"/>
  </si>
  <si>
    <t>混成競技者は１人３種目の出場を認める。</t>
  </si>
  <si>
    <r>
      <t>１人</t>
    </r>
    <r>
      <rPr>
        <u/>
        <sz val="10"/>
        <rFont val="ＭＳ 明朝"/>
        <family val="1"/>
        <charset val="128"/>
      </rPr>
      <t>２種目</t>
    </r>
    <r>
      <rPr>
        <sz val="10"/>
        <rFont val="ＭＳ 明朝"/>
        <family val="1"/>
        <charset val="128"/>
      </rPr>
      <t xml:space="preserve">まで（リレーは除く）とし、フィールド競技（走高跳、棒高跳を除く）の試技は３回として行う。
</t>
    </r>
    <phoneticPr fontId="2"/>
  </si>
  <si>
    <t>永井　大志</t>
    <rPh sb="0" eb="2">
      <t>ナガイ</t>
    </rPh>
    <rPh sb="3" eb="5">
      <t>タイシ</t>
    </rPh>
    <phoneticPr fontId="2"/>
  </si>
  <si>
    <t xml:space="preserve">  〒099-4116 斜里郡斜里町文光町５－１</t>
    <rPh sb="12" eb="21">
      <t>シャリグンシャリチョウブンコウチョウ</t>
    </rPh>
    <phoneticPr fontId="2"/>
  </si>
  <si>
    <t>　北海道斜里高等学校</t>
    <rPh sb="1" eb="4">
      <t>ホッカイドウ</t>
    </rPh>
    <rPh sb="4" eb="6">
      <t>シャリ</t>
    </rPh>
    <rPh sb="6" eb="8">
      <t>コウトウ</t>
    </rPh>
    <rPh sb="8" eb="10">
      <t>ガッコウ</t>
    </rPh>
    <phoneticPr fontId="2"/>
  </si>
  <si>
    <t>TEL：0152-23-2145</t>
    <phoneticPr fontId="2"/>
  </si>
  <si>
    <t>FAX：0152-23-2146</t>
    <phoneticPr fontId="2"/>
  </si>
  <si>
    <t>携帯：090-6226-2682</t>
    <rPh sb="0" eb="2">
      <t>ケイタイ</t>
    </rPh>
    <phoneticPr fontId="2"/>
  </si>
  <si>
    <t>①オホーツク陸協HP（http://wwww.h-ork.jp/）よりダウンロードし必要事項を記入。</t>
    <phoneticPr fontId="2"/>
  </si>
  <si>
    <t>入力表
確認書
参加料</t>
    <rPh sb="0" eb="2">
      <t>ニュウリョク</t>
    </rPh>
    <rPh sb="2" eb="3">
      <t>ヒョウ</t>
    </rPh>
    <rPh sb="5" eb="8">
      <t>カクニンショ</t>
    </rPh>
    <rPh sb="10" eb="13">
      <t>サンカリョウ</t>
    </rPh>
    <phoneticPr fontId="2"/>
  </si>
  <si>
    <t>　　本大会の競技運営については、審判員が少なく補助生徒がいないため、各参加校から１名以　　　　上競技役員としてご協力下さるようお願いいたします。なお、申込一覧表にて希望審判名を　　　　入力して下さい（ご希望に添えない場合もあります）</t>
    <phoneticPr fontId="2"/>
  </si>
  <si>
    <t xml:space="preserve"> ５. 参加資格</t>
    <phoneticPr fontId="11"/>
  </si>
  <si>
    <t xml:space="preserve"> ６. 参加制限</t>
    <rPh sb="4" eb="6">
      <t>サンカ</t>
    </rPh>
    <phoneticPr fontId="11"/>
  </si>
  <si>
    <t xml:space="preserve"> ７. 申込方法</t>
    <phoneticPr fontId="11"/>
  </si>
  <si>
    <t xml:space="preserve"> ９. 担当者</t>
    <rPh sb="4" eb="7">
      <t>タントウシャ</t>
    </rPh>
    <phoneticPr fontId="2"/>
  </si>
  <si>
    <t>10． そ の 他</t>
    <phoneticPr fontId="2"/>
  </si>
  <si>
    <t>11． 競技役員の派遣について</t>
    <phoneticPr fontId="2"/>
  </si>
  <si>
    <t>本大会の競技運営については、審判員が少なく補助生徒がいないため、各参加校から１名以上競技役員としてご協力下さるようお願いいたします。なお、申込一覧表にて希望審判名を入力して下さい。（ご希望に添えない場合もあります）</t>
    <phoneticPr fontId="2"/>
  </si>
  <si>
    <t>共通男子</t>
    <rPh sb="0" eb="2">
      <t>キョウツウ</t>
    </rPh>
    <rPh sb="2" eb="3">
      <t>オトコ</t>
    </rPh>
    <rPh sb="3" eb="4">
      <t>コ</t>
    </rPh>
    <phoneticPr fontId="2"/>
  </si>
  <si>
    <t>中学男子</t>
    <rPh sb="0" eb="2">
      <t>チュウガク</t>
    </rPh>
    <rPh sb="2" eb="3">
      <t>オトコ</t>
    </rPh>
    <rPh sb="3" eb="4">
      <t>コ</t>
    </rPh>
    <phoneticPr fontId="2"/>
  </si>
  <si>
    <t>共通女子</t>
    <rPh sb="0" eb="2">
      <t>キョウツウ</t>
    </rPh>
    <rPh sb="2" eb="3">
      <t>オンナ</t>
    </rPh>
    <rPh sb="3" eb="4">
      <t>コ</t>
    </rPh>
    <phoneticPr fontId="2"/>
  </si>
  <si>
    <t>中学女子</t>
    <rPh sb="0" eb="2">
      <t>チュウガク</t>
    </rPh>
    <rPh sb="2" eb="3">
      <t>オンナ</t>
    </rPh>
    <rPh sb="3" eb="4">
      <t>コ</t>
    </rPh>
    <phoneticPr fontId="2"/>
  </si>
  <si>
    <t xml:space="preserve"> ８. 参加料</t>
    <rPh sb="4" eb="6">
      <t>サンカ</t>
    </rPh>
    <rPh sb="6" eb="7">
      <t>リョウ</t>
    </rPh>
    <phoneticPr fontId="2"/>
  </si>
  <si>
    <t>ナンバーカードは、割当番号を使用し各自用意すること。不足及び管外から申込者のﾅﾝﾊﾞｰｶｰﾄﾞは、事務局で準備する。</t>
    <phoneticPr fontId="2"/>
  </si>
  <si>
    <t>(5)</t>
  </si>
  <si>
    <t>表彰はありませんが、記録証(1部200円)が必要な場合は、記録会終了後大会本部まで来てください。</t>
    <phoneticPr fontId="2"/>
  </si>
  <si>
    <t>競技場は全天候型ウレタン舗装のため、スパイクピンは全天候用で長さは9mm以下（走高跳は12mm以下）を使用すること。</t>
    <rPh sb="39" eb="40">
      <t>ハシ</t>
    </rPh>
    <rPh sb="40" eb="42">
      <t>タカト</t>
    </rPh>
    <rPh sb="47" eb="49">
      <t>イカ</t>
    </rPh>
    <phoneticPr fontId="2"/>
  </si>
  <si>
    <t>オホーツク陸協　記録会第２戦　開催要項</t>
    <rPh sb="8" eb="10">
      <t>キロク</t>
    </rPh>
    <rPh sb="10" eb="11">
      <t>カイ</t>
    </rPh>
    <rPh sb="11" eb="12">
      <t>ダイ</t>
    </rPh>
    <rPh sb="13" eb="14">
      <t>セン</t>
    </rPh>
    <rPh sb="15" eb="17">
      <t>カイサイ</t>
    </rPh>
    <phoneticPr fontId="2"/>
  </si>
  <si>
    <t>平成３０年５月６日（日）</t>
    <rPh sb="0" eb="2">
      <t>ヘイセイ</t>
    </rPh>
    <rPh sb="4" eb="5">
      <t>ネン</t>
    </rPh>
    <rPh sb="6" eb="7">
      <t>ツキ</t>
    </rPh>
    <rPh sb="8" eb="9">
      <t>ヒ</t>
    </rPh>
    <rPh sb="10" eb="11">
      <t>ニチ</t>
    </rPh>
    <phoneticPr fontId="2"/>
  </si>
  <si>
    <t>2018年度（公財）日本陸上競技連盟規則に基づき競技を実施する。</t>
    <rPh sb="4" eb="6">
      <t>ネンド</t>
    </rPh>
    <rPh sb="7" eb="8">
      <t>コウ</t>
    </rPh>
    <rPh sb="8" eb="9">
      <t>ザイ</t>
    </rPh>
    <rPh sb="10" eb="12">
      <t>ニホン</t>
    </rPh>
    <rPh sb="12" eb="14">
      <t>リクジョウ</t>
    </rPh>
    <rPh sb="14" eb="16">
      <t>キョウギ</t>
    </rPh>
    <rPh sb="16" eb="18">
      <t>レンメイ</t>
    </rPh>
    <rPh sb="18" eb="20">
      <t>キソク</t>
    </rPh>
    <rPh sb="21" eb="22">
      <t>モト</t>
    </rPh>
    <rPh sb="24" eb="26">
      <t>キョウギ</t>
    </rPh>
    <rPh sb="27" eb="29">
      <t>ジッシ</t>
    </rPh>
    <phoneticPr fontId="2"/>
  </si>
  <si>
    <t>2018年度日本陸上競技連盟登録者であること。登録選手以外の参加は認めません。（未登録者は、登録してから申し込んでください）</t>
    <rPh sb="23" eb="25">
      <t>トウロク</t>
    </rPh>
    <rPh sb="25" eb="27">
      <t>センシュ</t>
    </rPh>
    <rPh sb="27" eb="29">
      <t>イガイ</t>
    </rPh>
    <rPh sb="30" eb="32">
      <t>サンカ</t>
    </rPh>
    <rPh sb="33" eb="34">
      <t>ミト</t>
    </rPh>
    <rPh sb="40" eb="41">
      <t>ミ</t>
    </rPh>
    <rPh sb="41" eb="44">
      <t>トウロクシャ</t>
    </rPh>
    <rPh sb="46" eb="48">
      <t>トウロク</t>
    </rPh>
    <rPh sb="52" eb="53">
      <t>モウ</t>
    </rPh>
    <rPh sb="54" eb="55">
      <t>コ</t>
    </rPh>
    <phoneticPr fontId="2"/>
  </si>
  <si>
    <t>競技日程等は、プログラム編成後５月２日（水）予定でHPに掲載するので、御確認下さい。参加者には送付しません。</t>
    <rPh sb="4" eb="5">
      <t>トウ</t>
    </rPh>
    <rPh sb="16" eb="17">
      <t>ガツ</t>
    </rPh>
    <rPh sb="18" eb="19">
      <t>ニチ</t>
    </rPh>
    <rPh sb="20" eb="21">
      <t>スイ</t>
    </rPh>
    <rPh sb="22" eb="24">
      <t>ヨテイ</t>
    </rPh>
    <phoneticPr fontId="2"/>
  </si>
  <si>
    <t>種目について（競技運営について）</t>
    <rPh sb="0" eb="2">
      <t>シュモク</t>
    </rPh>
    <rPh sb="7" eb="9">
      <t>キョウギ</t>
    </rPh>
    <rPh sb="9" eb="11">
      <t>ウンエイ</t>
    </rPh>
    <phoneticPr fontId="2"/>
  </si>
  <si>
    <t>②</t>
    <phoneticPr fontId="2"/>
  </si>
  <si>
    <t>③</t>
    <phoneticPr fontId="2"/>
  </si>
  <si>
    <t>④</t>
    <phoneticPr fontId="2"/>
  </si>
  <si>
    <t>トラック競技については、共通種目としてエントリータイム順に組を編成する。（ハードル・リレー種目を除く）</t>
    <rPh sb="4" eb="6">
      <t>キョウギ</t>
    </rPh>
    <rPh sb="12" eb="14">
      <t>キョウツウ</t>
    </rPh>
    <rPh sb="14" eb="16">
      <t>シュモク</t>
    </rPh>
    <rPh sb="27" eb="28">
      <t>ジュン</t>
    </rPh>
    <rPh sb="29" eb="30">
      <t>クミ</t>
    </rPh>
    <rPh sb="31" eb="33">
      <t>ヘンセイ</t>
    </rPh>
    <rPh sb="45" eb="47">
      <t>シュモク</t>
    </rPh>
    <rPh sb="48" eb="49">
      <t>ノゾ</t>
    </rPh>
    <phoneticPr fontId="2"/>
  </si>
  <si>
    <t>走高跳、走幅跳については、共通種目としてエントリー記録順に２組に分けて競技を行う。</t>
    <rPh sb="0" eb="3">
      <t>ハシリタカトビ</t>
    </rPh>
    <rPh sb="4" eb="5">
      <t>ハシ</t>
    </rPh>
    <rPh sb="5" eb="7">
      <t>ハバト</t>
    </rPh>
    <rPh sb="13" eb="15">
      <t>キョウツウ</t>
    </rPh>
    <rPh sb="15" eb="17">
      <t>シュモク</t>
    </rPh>
    <rPh sb="25" eb="27">
      <t>キロク</t>
    </rPh>
    <rPh sb="27" eb="28">
      <t>ジュン</t>
    </rPh>
    <rPh sb="30" eb="31">
      <t>クミ</t>
    </rPh>
    <rPh sb="32" eb="33">
      <t>ワ</t>
    </rPh>
    <rPh sb="35" eb="37">
      <t>キョウギ</t>
    </rPh>
    <rPh sb="38" eb="39">
      <t>オコナ</t>
    </rPh>
    <phoneticPr fontId="2"/>
  </si>
  <si>
    <t>投てき種目の規格使用は、一般、高校、中学の区分とする。（男子やり投、女子円盤投、女子ハンマー投は共通）</t>
    <rPh sb="0" eb="1">
      <t>トウ</t>
    </rPh>
    <rPh sb="3" eb="5">
      <t>シュモク</t>
    </rPh>
    <rPh sb="6" eb="8">
      <t>キカク</t>
    </rPh>
    <rPh sb="8" eb="10">
      <t>シヨウ</t>
    </rPh>
    <rPh sb="12" eb="14">
      <t>イッパン</t>
    </rPh>
    <rPh sb="15" eb="17">
      <t>コウコウ</t>
    </rPh>
    <rPh sb="18" eb="20">
      <t>チュウガク</t>
    </rPh>
    <rPh sb="21" eb="23">
      <t>クブン</t>
    </rPh>
    <rPh sb="28" eb="30">
      <t>ダンシ</t>
    </rPh>
    <rPh sb="32" eb="33">
      <t>ナ</t>
    </rPh>
    <rPh sb="34" eb="36">
      <t>ジョシ</t>
    </rPh>
    <rPh sb="36" eb="39">
      <t>エンバンナ</t>
    </rPh>
    <rPh sb="40" eb="42">
      <t>ジョシ</t>
    </rPh>
    <rPh sb="46" eb="47">
      <t>ナ</t>
    </rPh>
    <rPh sb="48" eb="50">
      <t>キョウツウ</t>
    </rPh>
    <phoneticPr fontId="2"/>
  </si>
  <si>
    <t>第２戦（５／６　網走）</t>
    <rPh sb="0" eb="1">
      <t>ダイ</t>
    </rPh>
    <rPh sb="2" eb="3">
      <t>セン</t>
    </rPh>
    <rPh sb="8" eb="10">
      <t>アバシリ</t>
    </rPh>
    <phoneticPr fontId="26"/>
  </si>
  <si>
    <t>位置づけ～冬期トレーニングの成果を図る。競技場への適応を図る。</t>
    <rPh sb="0" eb="2">
      <t>イチ</t>
    </rPh>
    <rPh sb="5" eb="7">
      <t>トウキ</t>
    </rPh>
    <rPh sb="14" eb="16">
      <t>セイカ</t>
    </rPh>
    <rPh sb="17" eb="18">
      <t>ハカ</t>
    </rPh>
    <rPh sb="20" eb="23">
      <t>キョウギジョウ</t>
    </rPh>
    <rPh sb="25" eb="27">
      <t>テキオウ</t>
    </rPh>
    <rPh sb="28" eb="29">
      <t>ハカ</t>
    </rPh>
    <phoneticPr fontId="26"/>
  </si>
  <si>
    <t>男子</t>
    <rPh sb="0" eb="2">
      <t>ダンシ</t>
    </rPh>
    <phoneticPr fontId="26"/>
  </si>
  <si>
    <t>トラック</t>
    <phoneticPr fontId="26"/>
  </si>
  <si>
    <t>１００ｍ、２００ｍ、４００ｍ、８００ｍ、１５００ｍ、３０００ｍ、１１０ｍＨ、４×１００ｍＲ</t>
    <phoneticPr fontId="26"/>
  </si>
  <si>
    <t>フィールド</t>
    <phoneticPr fontId="26"/>
  </si>
  <si>
    <t>走高跳、棒高跳、走幅跳、三段跳、砲丸投、円盤投、ハンマー投、やり投</t>
    <rPh sb="0" eb="1">
      <t>ハシ</t>
    </rPh>
    <rPh sb="1" eb="3">
      <t>タカト</t>
    </rPh>
    <rPh sb="4" eb="5">
      <t>ボウ</t>
    </rPh>
    <rPh sb="5" eb="7">
      <t>タカト</t>
    </rPh>
    <rPh sb="8" eb="9">
      <t>ハシ</t>
    </rPh>
    <rPh sb="9" eb="11">
      <t>ハバト</t>
    </rPh>
    <rPh sb="12" eb="15">
      <t>サンダント</t>
    </rPh>
    <rPh sb="16" eb="19">
      <t>ホウガンナ</t>
    </rPh>
    <rPh sb="20" eb="22">
      <t>エンバン</t>
    </rPh>
    <rPh sb="22" eb="23">
      <t>ナ</t>
    </rPh>
    <rPh sb="28" eb="29">
      <t>ナ</t>
    </rPh>
    <rPh sb="32" eb="33">
      <t>ナ</t>
    </rPh>
    <phoneticPr fontId="26"/>
  </si>
  <si>
    <t>中学男子</t>
    <rPh sb="0" eb="2">
      <t>チュウガク</t>
    </rPh>
    <rPh sb="2" eb="4">
      <t>ダンシ</t>
    </rPh>
    <phoneticPr fontId="26"/>
  </si>
  <si>
    <t>走高跳、棒高跳、走幅跳、砲丸投</t>
    <rPh sb="0" eb="1">
      <t>ハシ</t>
    </rPh>
    <rPh sb="1" eb="3">
      <t>タカト</t>
    </rPh>
    <rPh sb="4" eb="5">
      <t>ボウ</t>
    </rPh>
    <rPh sb="5" eb="7">
      <t>タカト</t>
    </rPh>
    <rPh sb="8" eb="9">
      <t>ハシ</t>
    </rPh>
    <rPh sb="9" eb="11">
      <t>ハバト</t>
    </rPh>
    <rPh sb="12" eb="15">
      <t>ホウガンナ</t>
    </rPh>
    <phoneticPr fontId="26"/>
  </si>
  <si>
    <t>女子</t>
    <rPh sb="0" eb="2">
      <t>ジョシ</t>
    </rPh>
    <phoneticPr fontId="26"/>
  </si>
  <si>
    <t>トラック</t>
    <phoneticPr fontId="26"/>
  </si>
  <si>
    <t>１００ｍ、２００ｍ、４００ｍ、８００ｍ、１５００ｍ、１００ｍＨ、４×１００ｍＲ</t>
    <phoneticPr fontId="26"/>
  </si>
  <si>
    <t>フィールド</t>
    <phoneticPr fontId="26"/>
  </si>
  <si>
    <t>走高跳、棒高跳、走幅跳、三段跳、砲丸投、円盤投、ハンマー投、やり投</t>
    <rPh sb="0" eb="1">
      <t>ハシ</t>
    </rPh>
    <rPh sb="1" eb="3">
      <t>タカト</t>
    </rPh>
    <rPh sb="4" eb="7">
      <t>ボウタカト</t>
    </rPh>
    <rPh sb="8" eb="9">
      <t>ハシ</t>
    </rPh>
    <rPh sb="9" eb="11">
      <t>ハバト</t>
    </rPh>
    <rPh sb="12" eb="15">
      <t>サンダント</t>
    </rPh>
    <rPh sb="16" eb="19">
      <t>ホウガンナ</t>
    </rPh>
    <rPh sb="20" eb="22">
      <t>エンバン</t>
    </rPh>
    <rPh sb="22" eb="23">
      <t>ナ</t>
    </rPh>
    <rPh sb="28" eb="29">
      <t>ナ</t>
    </rPh>
    <rPh sb="32" eb="33">
      <t>ナ</t>
    </rPh>
    <phoneticPr fontId="26"/>
  </si>
  <si>
    <t>中学女子</t>
    <rPh sb="0" eb="2">
      <t>チュウガク</t>
    </rPh>
    <rPh sb="2" eb="4">
      <t>ジョシ</t>
    </rPh>
    <phoneticPr fontId="26"/>
  </si>
  <si>
    <t>走高跳、走幅跳、砲丸投</t>
    <rPh sb="0" eb="1">
      <t>ハシ</t>
    </rPh>
    <rPh sb="1" eb="3">
      <t>タカト</t>
    </rPh>
    <rPh sb="4" eb="5">
      <t>ハシ</t>
    </rPh>
    <rPh sb="5" eb="7">
      <t>ハバト</t>
    </rPh>
    <rPh sb="8" eb="11">
      <t>ホウガンナ</t>
    </rPh>
    <phoneticPr fontId="26"/>
  </si>
  <si>
    <t>４月２３日(月)１８：００</t>
    <rPh sb="6" eb="7">
      <t>ゲツ</t>
    </rPh>
    <phoneticPr fontId="2"/>
  </si>
  <si>
    <t>※申込はメールと郵送の両方が必要です。</t>
    <rPh sb="1" eb="3">
      <t>モウシコミ</t>
    </rPh>
    <rPh sb="8" eb="10">
      <t>ユウソウ</t>
    </rPh>
    <rPh sb="11" eb="13">
      <t>リョウホウ</t>
    </rPh>
    <rPh sb="14" eb="16">
      <t>ヒツヨウ</t>
    </rPh>
    <phoneticPr fontId="2"/>
  </si>
  <si>
    <t>②平成30年4月23日(月)18時までにオホーツク陸協アドレス（orkkiroku@gmail.com）まで送信。（メールには団体名と申し込み責任者を明記して下さい）。
また、参加料及び申込書をプリントアウトしたものを下記担当者宛てに郵送してください。ただし、申込書に関しては、ＦＡＸでの送信でも構いません。
なお、参加料に関しては記録会第１戦時でも構いません。（２戦担当者までお願いします。）</t>
    <rPh sb="1" eb="3">
      <t>ヘイセイ</t>
    </rPh>
    <rPh sb="5" eb="6">
      <t>ネン</t>
    </rPh>
    <rPh sb="7" eb="8">
      <t>ガツ</t>
    </rPh>
    <rPh sb="10" eb="11">
      <t>ニチ</t>
    </rPh>
    <rPh sb="12" eb="13">
      <t>ゲツ</t>
    </rPh>
    <rPh sb="16" eb="17">
      <t>ジ</t>
    </rPh>
    <rPh sb="130" eb="133">
      <t>モウシコミショ</t>
    </rPh>
    <rPh sb="134" eb="135">
      <t>カン</t>
    </rPh>
    <rPh sb="144" eb="146">
      <t>ソウシン</t>
    </rPh>
    <rPh sb="148" eb="149">
      <t>カマ</t>
    </rPh>
    <rPh sb="158" eb="161">
      <t>サンカリョウ</t>
    </rPh>
    <rPh sb="162" eb="163">
      <t>カン</t>
    </rPh>
    <rPh sb="183" eb="184">
      <t>セン</t>
    </rPh>
    <rPh sb="184" eb="187">
      <t>タントウシャ</t>
    </rPh>
    <rPh sb="190" eb="191">
      <t>ネガ</t>
    </rPh>
    <phoneticPr fontId="2"/>
  </si>
  <si>
    <t>申し込み締切</t>
    <rPh sb="0" eb="1">
      <t>モウ</t>
    </rPh>
    <rPh sb="2" eb="3">
      <t>コ</t>
    </rPh>
    <rPh sb="4" eb="6">
      <t>シメキリ</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</si>
</sst>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27">
    <font>
      <sz val="11"/>
      <name val="ＭＳ Ｐゴシック"/>
      <family val="3"/>
      <charset val="128"/>
    </font>
    <font>
      <sz val="11"/>
      <name val="ＭＳ Ｐゴシック"/>
      <family val="3"/>
      <charset val="128"/>
    </font>
    <font>
      <sz val="6"/>
      <name val="ＭＳ Ｐゴシック"/>
      <family val="3"/>
      <charset val="128"/>
    </font>
    <font>
      <sz val="11"/>
      <name val="ＨＧ丸ゴシックM"/>
      <family val="3"/>
      <charset val="128"/>
    </font>
    <font>
      <u/>
      <sz val="11"/>
      <color indexed="12"/>
      <name val="ＨＧ丸ゴシックM"/>
      <family val="3"/>
      <charset val="128"/>
    </font>
    <font>
      <sz val="10.5"/>
      <name val="ＭＳ Ｐ明朝"/>
      <family val="1"/>
      <charset val="128"/>
    </font>
    <font>
      <sz val="9"/>
      <name val="ＭＳ Ｐゴシック"/>
      <family val="3"/>
      <charset val="128"/>
    </font>
    <font>
      <sz val="18"/>
      <name val="HGP創英角ｺﾞｼｯｸUB"/>
      <family val="3"/>
      <charset val="128"/>
    </font>
    <font>
      <sz val="18"/>
      <name val="ＭＳ Ｐゴシック"/>
      <family val="3"/>
      <charset val="128"/>
    </font>
    <font>
      <sz val="18"/>
      <color theme="0"/>
      <name val="ＭＳ Ｐゴシック"/>
      <family val="3"/>
      <charset val="128"/>
    </font>
    <font>
      <sz val="11"/>
      <name val="ＭＳ 明朝"/>
      <family val="1"/>
      <charset val="128"/>
    </font>
    <font>
      <sz val="6"/>
      <name val="ＨＧ丸ゴシックM"/>
      <family val="3"/>
      <charset val="128"/>
    </font>
    <font>
      <sz val="9"/>
      <name val="ＭＳ 明朝"/>
      <family val="1"/>
      <charset val="128"/>
    </font>
    <font>
      <sz val="8"/>
      <name val="ＭＳ 明朝"/>
      <family val="1"/>
      <charset val="128"/>
    </font>
    <font>
      <sz val="16"/>
      <name val="ＭＳ 明朝"/>
      <family val="1"/>
      <charset val="128"/>
    </font>
    <font>
      <sz val="12"/>
      <name val="ＭＳ 明朝"/>
      <family val="1"/>
      <charset val="128"/>
    </font>
    <font>
      <sz val="10"/>
      <name val="ＭＳ 明朝"/>
      <family val="1"/>
      <charset val="128"/>
    </font>
    <font>
      <b/>
      <sz val="10"/>
      <name val="ＭＳ 明朝"/>
      <family val="1"/>
      <charset val="128"/>
    </font>
    <font>
      <b/>
      <i/>
      <u/>
      <sz val="10"/>
      <color indexed="10"/>
      <name val="ＭＳ 明朝"/>
      <family val="1"/>
      <charset val="128"/>
    </font>
    <font>
      <sz val="14"/>
      <color rgb="FFFF0000"/>
      <name val="ＭＳ 明朝"/>
      <family val="1"/>
      <charset val="128"/>
    </font>
    <font>
      <sz val="9"/>
      <color indexed="10"/>
      <name val="ＭＳ 明朝"/>
      <family val="1"/>
      <charset val="128"/>
    </font>
    <font>
      <sz val="10"/>
      <color rgb="FF000000"/>
      <name val="ＭＳ 明朝"/>
      <family val="1"/>
      <charset val="128"/>
    </font>
    <font>
      <u/>
      <sz val="10"/>
      <name val="ＭＳ 明朝"/>
      <family val="1"/>
      <charset val="128"/>
    </font>
    <font>
      <b/>
      <sz val="14"/>
      <color rgb="FFFF0000"/>
      <name val="ＭＳ ゴシック"/>
      <family val="3"/>
      <charset val="128"/>
    </font>
    <font>
      <sz val="9"/>
      <name val="ＭＳ ゴシック"/>
      <family val="3"/>
      <charset val="128"/>
    </font>
    <font>
      <sz val="10"/>
      <color theme="1"/>
      <name val="ＭＳ Ｐゴシック"/>
      <family val="3"/>
      <charset val="128"/>
      <scheme val="minor"/>
    </font>
    <font>
      <sz val="6"/>
      <name val="ＭＳ Ｐゴシック"/>
      <family val="2"/>
      <charset val="128"/>
      <scheme val="minor"/>
    </font>
  </fonts>
  <fills count="11">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1"/>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43"/>
        <bgColor indexed="64"/>
      </patternFill>
    </fill>
    <fill>
      <patternFill patternType="solid">
        <fgColor indexed="47"/>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medium">
        <color indexed="64"/>
      </left>
      <right/>
      <top/>
      <bottom/>
      <diagonal/>
    </border>
    <border>
      <left/>
      <right style="medium">
        <color indexed="64"/>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4" fillId="0" borderId="0" applyNumberFormat="0" applyFill="0" applyBorder="0" applyAlignment="0" applyProtection="0">
      <alignment vertical="top"/>
      <protection locked="0"/>
    </xf>
    <xf numFmtId="0" fontId="3" fillId="0" borderId="0"/>
    <xf numFmtId="0" fontId="1" fillId="0" borderId="0">
      <alignment vertical="center"/>
    </xf>
    <xf numFmtId="0" fontId="3" fillId="0" borderId="0"/>
    <xf numFmtId="0" fontId="3" fillId="0" borderId="0"/>
  </cellStyleXfs>
  <cellXfs count="191">
    <xf numFmtId="0" fontId="0" fillId="0" borderId="0" xfId="0">
      <alignment vertical="center"/>
    </xf>
    <xf numFmtId="0" fontId="0" fillId="0" borderId="1" xfId="0" applyFont="1" applyFill="1" applyBorder="1" applyAlignment="1" applyProtection="1">
      <alignment vertical="center" shrinkToFit="1"/>
    </xf>
    <xf numFmtId="0" fontId="6" fillId="0" borderId="0" xfId="0" applyFont="1" applyAlignment="1">
      <alignment horizontal="center" vertical="center"/>
    </xf>
    <xf numFmtId="0" fontId="0" fillId="0" borderId="0" xfId="0" applyAlignment="1">
      <alignment horizontal="center" vertical="center"/>
    </xf>
    <xf numFmtId="0" fontId="6" fillId="3" borderId="1" xfId="0" applyFont="1" applyFill="1" applyBorder="1" applyAlignment="1">
      <alignment horizontal="center" vertical="center"/>
    </xf>
    <xf numFmtId="0" fontId="6" fillId="5" borderId="1"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14" xfId="0" applyFont="1" applyFill="1" applyBorder="1" applyAlignment="1">
      <alignment horizontal="center" vertical="center"/>
    </xf>
    <xf numFmtId="0" fontId="6" fillId="6" borderId="1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0" fontId="6" fillId="6" borderId="2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left" vertical="center"/>
    </xf>
    <xf numFmtId="0" fontId="0" fillId="0" borderId="0" xfId="0" applyProtection="1">
      <alignment vertical="center"/>
    </xf>
    <xf numFmtId="0" fontId="8" fillId="0" borderId="0" xfId="0" applyFont="1" applyProtection="1">
      <alignment vertical="center"/>
    </xf>
    <xf numFmtId="0" fontId="0" fillId="0" borderId="0" xfId="0" applyAlignment="1" applyProtection="1">
      <alignment vertical="center"/>
    </xf>
    <xf numFmtId="0" fontId="0" fillId="0" borderId="0" xfId="0" applyBorder="1" applyProtection="1">
      <alignment vertical="center"/>
    </xf>
    <xf numFmtId="0" fontId="8" fillId="0" borderId="4" xfId="0" applyFont="1" applyBorder="1" applyAlignment="1" applyProtection="1">
      <alignment horizontal="center" vertical="center"/>
    </xf>
    <xf numFmtId="0" fontId="8" fillId="3" borderId="1" xfId="0" applyFont="1" applyFill="1" applyBorder="1" applyProtection="1">
      <alignment vertical="center"/>
      <protection locked="0"/>
    </xf>
    <xf numFmtId="0" fontId="8" fillId="3"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xf>
    <xf numFmtId="0" fontId="0" fillId="0" borderId="0" xfId="0" applyAlignment="1" applyProtection="1">
      <alignment horizontal="center" vertical="center" shrinkToFit="1"/>
    </xf>
    <xf numFmtId="0" fontId="0" fillId="7" borderId="1" xfId="0" applyFill="1" applyBorder="1" applyAlignment="1" applyProtection="1">
      <alignment horizontal="center" vertical="center" shrinkToFit="1"/>
    </xf>
    <xf numFmtId="0" fontId="0" fillId="8" borderId="1" xfId="0" applyFill="1" applyBorder="1" applyAlignment="1" applyProtection="1">
      <alignment horizontal="center" vertical="center" shrinkToFit="1"/>
    </xf>
    <xf numFmtId="0" fontId="0" fillId="0" borderId="0" xfId="0" applyFill="1" applyBorder="1" applyAlignment="1" applyProtection="1">
      <alignment vertical="center"/>
    </xf>
    <xf numFmtId="0" fontId="0" fillId="0" borderId="0" xfId="0" applyFill="1" applyBorder="1" applyProtection="1">
      <alignment vertical="center"/>
    </xf>
    <xf numFmtId="0" fontId="7" fillId="0" borderId="0" xfId="0" applyFont="1" applyFill="1" applyBorder="1" applyAlignment="1" applyProtection="1">
      <alignment vertical="center"/>
    </xf>
    <xf numFmtId="0" fontId="7" fillId="2" borderId="1" xfId="0" applyFont="1" applyFill="1" applyBorder="1" applyAlignment="1" applyProtection="1">
      <alignment vertical="center"/>
    </xf>
    <xf numFmtId="0" fontId="6" fillId="7" borderId="1" xfId="0" applyFont="1" applyFill="1" applyBorder="1" applyAlignment="1">
      <alignment horizontal="center" vertical="center"/>
    </xf>
    <xf numFmtId="0" fontId="7" fillId="2" borderId="1" xfId="0" applyFont="1" applyFill="1" applyBorder="1" applyAlignment="1" applyProtection="1">
      <alignment horizontal="center" vertical="center"/>
    </xf>
    <xf numFmtId="0" fontId="9" fillId="4" borderId="2" xfId="0" applyFont="1" applyFill="1" applyBorder="1" applyAlignment="1" applyProtection="1">
      <alignment horizontal="center" vertical="center" shrinkToFit="1"/>
    </xf>
    <xf numFmtId="0" fontId="8" fillId="3" borderId="1" xfId="0" quotePrefix="1" applyFont="1" applyFill="1" applyBorder="1" applyAlignment="1" applyProtection="1">
      <alignment horizontal="center" vertical="center"/>
      <protection locked="0"/>
    </xf>
    <xf numFmtId="0" fontId="10" fillId="0" borderId="0" xfId="0" applyNumberFormat="1" applyFont="1" applyProtection="1">
      <alignment vertical="center"/>
    </xf>
    <xf numFmtId="0" fontId="12" fillId="0" borderId="0" xfId="4" applyFont="1" applyAlignment="1" applyProtection="1">
      <alignment vertical="center"/>
    </xf>
    <xf numFmtId="0" fontId="12" fillId="0" borderId="0" xfId="4" applyFont="1" applyAlignment="1" applyProtection="1">
      <alignment horizontal="center" vertical="center"/>
    </xf>
    <xf numFmtId="0" fontId="10" fillId="0" borderId="0" xfId="4" applyFont="1" applyAlignment="1" applyProtection="1">
      <alignment vertical="center"/>
    </xf>
    <xf numFmtId="0" fontId="12" fillId="0" borderId="0" xfId="2" applyFont="1" applyProtection="1"/>
    <xf numFmtId="0" fontId="13" fillId="0" borderId="0" xfId="0" applyNumberFormat="1" applyFont="1" applyAlignment="1" applyProtection="1">
      <alignment horizontal="right" vertical="center"/>
    </xf>
    <xf numFmtId="0" fontId="16" fillId="0" borderId="0" xfId="2" applyFont="1" applyProtection="1"/>
    <xf numFmtId="0" fontId="17" fillId="0" borderId="0" xfId="2" applyFont="1" applyProtection="1"/>
    <xf numFmtId="0" fontId="16" fillId="0" borderId="0" xfId="2" applyFont="1" applyAlignment="1" applyProtection="1">
      <alignment horizontal="center" vertical="center"/>
    </xf>
    <xf numFmtId="0" fontId="10" fillId="0" borderId="0" xfId="2" applyFont="1" applyProtection="1"/>
    <xf numFmtId="0" fontId="17" fillId="0" borderId="0" xfId="2" applyFont="1" applyAlignment="1" applyProtection="1">
      <alignment vertical="center" shrinkToFit="1"/>
    </xf>
    <xf numFmtId="0" fontId="16" fillId="0" borderId="0" xfId="2" applyFont="1" applyAlignment="1" applyProtection="1">
      <alignment horizontal="left" vertical="center"/>
    </xf>
    <xf numFmtId="0" fontId="12" fillId="0" borderId="0" xfId="2" applyFont="1" applyAlignment="1" applyProtection="1">
      <alignment horizontal="left"/>
    </xf>
    <xf numFmtId="0" fontId="16" fillId="0" borderId="0" xfId="2" applyFont="1" applyAlignment="1" applyProtection="1">
      <alignment horizontal="center"/>
    </xf>
    <xf numFmtId="0" fontId="16" fillId="0" borderId="0" xfId="2" applyFont="1" applyAlignment="1" applyProtection="1">
      <alignment horizontal="left"/>
    </xf>
    <xf numFmtId="0" fontId="16" fillId="0" borderId="0" xfId="2" applyFont="1" applyAlignment="1" applyProtection="1">
      <alignment vertical="center"/>
    </xf>
    <xf numFmtId="0" fontId="16" fillId="0" borderId="0" xfId="2" applyFont="1" applyBorder="1" applyAlignment="1" applyProtection="1">
      <alignment horizontal="center" vertical="center"/>
    </xf>
    <xf numFmtId="0" fontId="16" fillId="0" borderId="0" xfId="4" applyFont="1" applyAlignment="1" applyProtection="1">
      <alignment vertical="center"/>
    </xf>
    <xf numFmtId="0" fontId="12" fillId="0" borderId="1" xfId="4" applyFont="1" applyBorder="1" applyAlignment="1" applyProtection="1">
      <alignment horizontal="center" vertical="center"/>
    </xf>
    <xf numFmtId="0" fontId="16" fillId="0" borderId="0" xfId="2" applyFont="1" applyFill="1" applyBorder="1" applyAlignment="1" applyProtection="1">
      <alignment vertical="center"/>
    </xf>
    <xf numFmtId="0" fontId="16" fillId="0" borderId="0" xfId="4" applyFont="1" applyBorder="1" applyAlignment="1" applyProtection="1">
      <alignment horizontal="center" vertical="center"/>
    </xf>
    <xf numFmtId="49" fontId="16" fillId="0" borderId="0" xfId="4" applyNumberFormat="1" applyFont="1" applyBorder="1" applyAlignment="1" applyProtection="1">
      <alignment horizontal="left" vertical="center"/>
      <protection locked="0"/>
    </xf>
    <xf numFmtId="0" fontId="16" fillId="0" borderId="0" xfId="4" applyFont="1" applyAlignment="1" applyProtection="1">
      <alignment horizontal="center" vertical="center"/>
    </xf>
    <xf numFmtId="0" fontId="16" fillId="0" borderId="0" xfId="4" applyFont="1" applyAlignment="1" applyProtection="1">
      <alignment horizontal="left" vertical="center"/>
    </xf>
    <xf numFmtId="49" fontId="16" fillId="0" borderId="0" xfId="2" applyNumberFormat="1" applyFont="1" applyProtection="1"/>
    <xf numFmtId="0" fontId="12" fillId="0" borderId="1" xfId="2" applyFont="1" applyBorder="1" applyAlignment="1" applyProtection="1">
      <alignment horizontal="center"/>
    </xf>
    <xf numFmtId="0" fontId="16" fillId="0" borderId="0" xfId="2" applyFont="1" applyBorder="1" applyProtection="1"/>
    <xf numFmtId="0" fontId="12" fillId="0" borderId="0" xfId="2" quotePrefix="1" applyFont="1" applyFill="1" applyBorder="1" applyAlignment="1" applyProtection="1">
      <alignment horizontal="center" vertical="center"/>
    </xf>
    <xf numFmtId="0" fontId="12" fillId="0" borderId="0" xfId="2" applyFont="1" applyFill="1" applyBorder="1" applyAlignment="1" applyProtection="1">
      <alignment horizontal="center" vertical="center"/>
    </xf>
    <xf numFmtId="0" fontId="12" fillId="0" borderId="0" xfId="2" applyFont="1" applyFill="1" applyBorder="1" applyAlignment="1" applyProtection="1">
      <alignment horizontal="center"/>
    </xf>
    <xf numFmtId="0" fontId="13" fillId="0" borderId="0" xfId="2" applyFont="1" applyFill="1" applyBorder="1" applyAlignment="1" applyProtection="1">
      <alignment horizontal="center" vertical="center"/>
    </xf>
    <xf numFmtId="0" fontId="19" fillId="0" borderId="0" xfId="2" applyFont="1" applyFill="1" applyBorder="1" applyAlignment="1" applyProtection="1">
      <alignment horizontal="center" vertical="center"/>
    </xf>
    <xf numFmtId="0" fontId="20" fillId="0" borderId="1" xfId="2" applyFont="1" applyBorder="1" applyAlignment="1" applyProtection="1">
      <alignment horizontal="center"/>
    </xf>
    <xf numFmtId="0" fontId="12" fillId="0" borderId="0" xfId="2" applyFont="1" applyBorder="1" applyAlignment="1" applyProtection="1">
      <alignment horizontal="center" vertical="center"/>
    </xf>
    <xf numFmtId="0" fontId="16" fillId="0" borderId="0" xfId="2" applyFont="1" applyAlignment="1" applyProtection="1">
      <alignment horizontal="right"/>
    </xf>
    <xf numFmtId="0" fontId="12" fillId="0" borderId="0" xfId="2" applyFont="1" applyBorder="1" applyAlignment="1" applyProtection="1">
      <alignment horizontal="left" vertical="center"/>
    </xf>
    <xf numFmtId="20" fontId="16" fillId="0" borderId="0" xfId="2" applyNumberFormat="1" applyFont="1" applyProtection="1"/>
    <xf numFmtId="49" fontId="12" fillId="0" borderId="0" xfId="2" applyNumberFormat="1" applyFont="1" applyAlignment="1" applyProtection="1">
      <alignment horizontal="left" vertical="center"/>
      <protection locked="0"/>
    </xf>
    <xf numFmtId="49" fontId="12" fillId="0" borderId="0" xfId="5" applyNumberFormat="1" applyFont="1" applyAlignment="1" applyProtection="1">
      <alignment vertical="center"/>
      <protection locked="0"/>
    </xf>
    <xf numFmtId="49" fontId="12" fillId="0" borderId="0" xfId="3" applyNumberFormat="1" applyFont="1" applyAlignment="1" applyProtection="1">
      <alignment horizontal="left" vertical="center" wrapText="1"/>
      <protection locked="0"/>
    </xf>
    <xf numFmtId="0" fontId="12" fillId="0" borderId="0" xfId="2" applyFont="1" applyAlignment="1" applyProtection="1">
      <alignment vertical="center"/>
    </xf>
    <xf numFmtId="0" fontId="12" fillId="0" borderId="0" xfId="2" applyFont="1" applyProtection="1">
      <protection locked="0"/>
    </xf>
    <xf numFmtId="0" fontId="17" fillId="0" borderId="0" xfId="2" applyFont="1" applyAlignment="1" applyProtection="1">
      <alignment horizontal="left" vertical="center" shrinkToFit="1"/>
    </xf>
    <xf numFmtId="49" fontId="16" fillId="0" borderId="0" xfId="2" applyNumberFormat="1" applyFont="1" applyFill="1" applyBorder="1" applyAlignment="1" applyProtection="1">
      <alignment horizontal="center" vertical="center" wrapText="1"/>
    </xf>
    <xf numFmtId="0" fontId="16" fillId="0" borderId="0" xfId="2" applyFont="1" applyBorder="1" applyAlignment="1" applyProtection="1">
      <alignment vertical="center"/>
    </xf>
    <xf numFmtId="0" fontId="15" fillId="0" borderId="0" xfId="2" applyFont="1" applyAlignment="1" applyProtection="1">
      <alignment vertical="center"/>
    </xf>
    <xf numFmtId="0" fontId="12" fillId="0" borderId="32" xfId="2" applyFont="1" applyFill="1" applyBorder="1" applyAlignment="1" applyProtection="1">
      <alignment horizontal="center"/>
    </xf>
    <xf numFmtId="0" fontId="24" fillId="0" borderId="0" xfId="2" applyFont="1" applyAlignment="1" applyProtection="1">
      <alignment horizontal="left" vertical="top" wrapText="1"/>
    </xf>
    <xf numFmtId="49" fontId="24" fillId="0" borderId="0" xfId="2" applyNumberFormat="1" applyFont="1" applyFill="1" applyBorder="1" applyAlignment="1" applyProtection="1">
      <alignment horizontal="left" vertical="center" shrinkToFit="1"/>
    </xf>
    <xf numFmtId="0" fontId="25" fillId="0" borderId="0" xfId="0" applyFont="1">
      <alignment vertical="center"/>
    </xf>
    <xf numFmtId="0" fontId="25" fillId="0" borderId="34" xfId="0" applyFont="1" applyBorder="1" applyAlignment="1">
      <alignment vertical="center" shrinkToFit="1"/>
    </xf>
    <xf numFmtId="0" fontId="25" fillId="0" borderId="35" xfId="0" applyFont="1" applyBorder="1">
      <alignment vertical="center"/>
    </xf>
    <xf numFmtId="0" fontId="25" fillId="0" borderId="1" xfId="0" applyFont="1" applyBorder="1" applyAlignment="1">
      <alignment vertical="center" shrinkToFit="1"/>
    </xf>
    <xf numFmtId="0" fontId="25" fillId="0" borderId="37" xfId="0" applyFont="1" applyBorder="1">
      <alignment vertical="center"/>
    </xf>
    <xf numFmtId="0" fontId="25" fillId="0" borderId="39" xfId="0" applyFont="1" applyBorder="1" applyAlignment="1">
      <alignment vertical="center" shrinkToFit="1"/>
    </xf>
    <xf numFmtId="0" fontId="25" fillId="0" borderId="40" xfId="0" applyFont="1" applyBorder="1">
      <alignment vertical="center"/>
    </xf>
    <xf numFmtId="0" fontId="25" fillId="0" borderId="42" xfId="0" applyFont="1" applyBorder="1" applyAlignment="1">
      <alignment vertical="center" shrinkToFit="1"/>
    </xf>
    <xf numFmtId="0" fontId="25" fillId="0" borderId="43" xfId="0" applyFont="1" applyBorder="1">
      <alignment vertical="center"/>
    </xf>
    <xf numFmtId="0" fontId="16" fillId="0" borderId="0" xfId="4" applyFont="1" applyBorder="1" applyAlignment="1" applyProtection="1">
      <alignment horizontal="left" vertical="center"/>
      <protection locked="0"/>
    </xf>
    <xf numFmtId="0" fontId="12" fillId="0" borderId="0" xfId="4" applyFont="1" applyAlignment="1" applyProtection="1">
      <alignment vertical="center"/>
    </xf>
    <xf numFmtId="49" fontId="12" fillId="0" borderId="0" xfId="4" applyNumberFormat="1" applyFont="1" applyBorder="1" applyAlignment="1" applyProtection="1">
      <alignment horizontal="left" vertical="center"/>
      <protection locked="0"/>
    </xf>
    <xf numFmtId="0" fontId="12" fillId="0" borderId="0" xfId="2" applyFont="1" applyAlignment="1" applyProtection="1">
      <alignment horizontal="left" vertical="center"/>
      <protection locked="0"/>
    </xf>
    <xf numFmtId="49" fontId="12" fillId="0" borderId="0" xfId="3" applyNumberFormat="1" applyFont="1" applyAlignment="1" applyProtection="1">
      <alignment horizontal="left" vertical="center" wrapText="1"/>
      <protection locked="0"/>
    </xf>
    <xf numFmtId="0" fontId="17" fillId="0" borderId="0" xfId="2" applyFont="1" applyAlignment="1" applyProtection="1">
      <alignment horizontal="left" vertical="center" shrinkToFit="1"/>
    </xf>
    <xf numFmtId="0" fontId="12" fillId="0" borderId="3" xfId="2" applyFont="1" applyBorder="1" applyAlignment="1" applyProtection="1">
      <alignment horizontal="center" vertical="center"/>
    </xf>
    <xf numFmtId="0" fontId="16" fillId="0" borderId="30" xfId="4" applyFont="1" applyBorder="1" applyAlignment="1" applyProtection="1">
      <alignment horizontal="center" vertical="center" shrinkToFit="1"/>
    </xf>
    <xf numFmtId="0" fontId="16" fillId="0" borderId="26" xfId="4" applyFont="1" applyBorder="1" applyAlignment="1" applyProtection="1">
      <alignment horizontal="center" vertical="center" shrinkToFit="1"/>
    </xf>
    <xf numFmtId="0" fontId="16" fillId="0" borderId="29" xfId="4" applyFont="1" applyBorder="1" applyAlignment="1" applyProtection="1">
      <alignment horizontal="center" vertical="center" shrinkToFit="1"/>
    </xf>
    <xf numFmtId="0" fontId="12" fillId="0" borderId="0" xfId="2" applyFont="1" applyAlignment="1" applyProtection="1">
      <alignment horizontal="left" vertical="top" wrapText="1"/>
      <protection locked="0"/>
    </xf>
    <xf numFmtId="0" fontId="12" fillId="0" borderId="1" xfId="2" quotePrefix="1" applyFont="1" applyFill="1" applyBorder="1" applyAlignment="1" applyProtection="1">
      <alignment horizontal="center" vertical="center"/>
    </xf>
    <xf numFmtId="5" fontId="12" fillId="0" borderId="1" xfId="2" applyNumberFormat="1" applyFont="1" applyFill="1" applyBorder="1" applyAlignment="1" applyProtection="1">
      <alignment horizontal="center" vertical="center"/>
    </xf>
    <xf numFmtId="0" fontId="12" fillId="0" borderId="1" xfId="2" applyFont="1" applyFill="1" applyBorder="1" applyAlignment="1" applyProtection="1">
      <alignment horizontal="center" vertical="center"/>
    </xf>
    <xf numFmtId="5" fontId="12" fillId="0" borderId="2" xfId="2" applyNumberFormat="1" applyFont="1" applyFill="1" applyBorder="1" applyAlignment="1" applyProtection="1">
      <alignment horizontal="center" vertical="center"/>
    </xf>
    <xf numFmtId="5" fontId="12" fillId="0" borderId="4" xfId="2" applyNumberFormat="1" applyFont="1" applyFill="1" applyBorder="1" applyAlignment="1" applyProtection="1">
      <alignment horizontal="center" vertical="center"/>
    </xf>
    <xf numFmtId="5" fontId="12" fillId="0" borderId="5" xfId="2" applyNumberFormat="1" applyFont="1" applyFill="1" applyBorder="1" applyAlignment="1" applyProtection="1">
      <alignment horizontal="center" vertical="center"/>
    </xf>
    <xf numFmtId="0" fontId="12" fillId="0" borderId="3" xfId="2" applyFont="1" applyBorder="1" applyAlignment="1" applyProtection="1">
      <alignment horizontal="left" vertical="center"/>
    </xf>
    <xf numFmtId="0" fontId="12" fillId="0" borderId="0" xfId="2" applyFont="1" applyAlignment="1" applyProtection="1">
      <alignment horizontal="left" vertical="center" wrapText="1"/>
      <protection locked="0"/>
    </xf>
    <xf numFmtId="0" fontId="16" fillId="0" borderId="27" xfId="4" applyFont="1" applyBorder="1" applyAlignment="1" applyProtection="1">
      <alignment horizontal="center" vertical="center" shrinkToFit="1"/>
    </xf>
    <xf numFmtId="0" fontId="16" fillId="0" borderId="28" xfId="4" applyFont="1" applyBorder="1" applyAlignment="1" applyProtection="1">
      <alignment horizontal="center" vertical="center" shrinkToFit="1"/>
    </xf>
    <xf numFmtId="0" fontId="16" fillId="0" borderId="6" xfId="4" applyFont="1" applyBorder="1" applyAlignment="1" applyProtection="1">
      <alignment horizontal="left" vertical="center"/>
    </xf>
    <xf numFmtId="0" fontId="23" fillId="3" borderId="7" xfId="2" applyFont="1" applyFill="1" applyBorder="1" applyAlignment="1" applyProtection="1">
      <alignment horizontal="center" vertical="center" wrapText="1"/>
    </xf>
    <xf numFmtId="0" fontId="23" fillId="3" borderId="8" xfId="2" applyFont="1" applyFill="1" applyBorder="1" applyAlignment="1" applyProtection="1">
      <alignment horizontal="center" vertical="center" wrapText="1"/>
    </xf>
    <xf numFmtId="0" fontId="23" fillId="3" borderId="9" xfId="2" applyFont="1" applyFill="1" applyBorder="1" applyAlignment="1" applyProtection="1">
      <alignment horizontal="center" vertical="center" wrapText="1"/>
    </xf>
    <xf numFmtId="0" fontId="23" fillId="3" borderId="22" xfId="2" applyFont="1" applyFill="1" applyBorder="1" applyAlignment="1" applyProtection="1">
      <alignment horizontal="center" vertical="center" wrapText="1"/>
    </xf>
    <xf numFmtId="0" fontId="23" fillId="3" borderId="0" xfId="2" applyFont="1" applyFill="1" applyBorder="1" applyAlignment="1" applyProtection="1">
      <alignment horizontal="center" vertical="center" wrapText="1"/>
    </xf>
    <xf numFmtId="0" fontId="23" fillId="3" borderId="23" xfId="2" applyFont="1" applyFill="1" applyBorder="1" applyAlignment="1" applyProtection="1">
      <alignment horizontal="center" vertical="center" wrapText="1"/>
    </xf>
    <xf numFmtId="0" fontId="16" fillId="0" borderId="0" xfId="2" applyFont="1" applyAlignment="1" applyProtection="1">
      <alignment horizontal="left" vertical="top" wrapText="1"/>
    </xf>
    <xf numFmtId="0" fontId="16" fillId="0" borderId="0" xfId="2" applyFont="1" applyAlignment="1" applyProtection="1">
      <alignment horizontal="right"/>
    </xf>
    <xf numFmtId="0" fontId="23" fillId="3" borderId="22" xfId="2" applyFont="1" applyFill="1" applyBorder="1" applyAlignment="1" applyProtection="1">
      <alignment horizontal="left" vertical="center" shrinkToFit="1"/>
    </xf>
    <xf numFmtId="0" fontId="23" fillId="3" borderId="0" xfId="2" applyFont="1" applyFill="1" applyBorder="1" applyAlignment="1" applyProtection="1">
      <alignment horizontal="left" vertical="center" shrinkToFit="1"/>
    </xf>
    <xf numFmtId="0" fontId="23" fillId="3" borderId="23" xfId="2" applyFont="1" applyFill="1" applyBorder="1" applyAlignment="1" applyProtection="1">
      <alignment horizontal="left" vertical="center" shrinkToFit="1"/>
    </xf>
    <xf numFmtId="49" fontId="16" fillId="10" borderId="3" xfId="5" applyNumberFormat="1" applyFont="1" applyFill="1" applyBorder="1" applyAlignment="1" applyProtection="1">
      <alignment horizontal="left" vertical="center"/>
    </xf>
    <xf numFmtId="0" fontId="16" fillId="9" borderId="2" xfId="4" applyFont="1" applyFill="1" applyBorder="1" applyAlignment="1" applyProtection="1">
      <alignment horizontal="center" vertical="center"/>
    </xf>
    <xf numFmtId="0" fontId="16" fillId="9" borderId="4" xfId="4" applyFont="1" applyFill="1" applyBorder="1" applyAlignment="1" applyProtection="1">
      <alignment horizontal="center" vertical="center"/>
    </xf>
    <xf numFmtId="0" fontId="16" fillId="9" borderId="5" xfId="4" applyFont="1" applyFill="1" applyBorder="1" applyAlignment="1" applyProtection="1">
      <alignment horizontal="center" vertical="center"/>
    </xf>
    <xf numFmtId="0" fontId="16" fillId="0" borderId="0" xfId="2" applyFont="1" applyAlignment="1" applyProtection="1">
      <alignment horizontal="left" vertical="center" wrapText="1"/>
    </xf>
    <xf numFmtId="0" fontId="16" fillId="0" borderId="24" xfId="4" applyFont="1" applyBorder="1" applyAlignment="1" applyProtection="1">
      <alignment horizontal="center" vertical="center" shrinkToFit="1"/>
    </xf>
    <xf numFmtId="49" fontId="16" fillId="0" borderId="0" xfId="2" applyNumberFormat="1" applyFont="1" applyFill="1" applyBorder="1" applyAlignment="1" applyProtection="1">
      <alignment horizontal="center" vertical="center" wrapText="1"/>
    </xf>
    <xf numFmtId="0" fontId="12" fillId="0" borderId="1" xfId="2" applyFont="1" applyFill="1" applyBorder="1" applyAlignment="1" applyProtection="1">
      <alignment horizontal="center"/>
    </xf>
    <xf numFmtId="49" fontId="16" fillId="9" borderId="1" xfId="2" applyNumberFormat="1" applyFont="1" applyFill="1" applyBorder="1" applyAlignment="1" applyProtection="1">
      <alignment horizontal="center" vertical="center" wrapText="1"/>
    </xf>
    <xf numFmtId="49" fontId="12" fillId="9" borderId="1" xfId="2" applyNumberFormat="1" applyFont="1" applyFill="1" applyBorder="1" applyAlignment="1" applyProtection="1">
      <alignment horizontal="left" vertical="center" wrapText="1"/>
      <protection locked="0"/>
    </xf>
    <xf numFmtId="0" fontId="17" fillId="0" borderId="0" xfId="2" applyFont="1" applyBorder="1" applyAlignment="1" applyProtection="1">
      <alignment horizontal="left" vertical="center" shrinkToFit="1"/>
    </xf>
    <xf numFmtId="0" fontId="16" fillId="9" borderId="2" xfId="4" applyFont="1" applyFill="1" applyBorder="1" applyAlignment="1" applyProtection="1">
      <alignment horizontal="center" vertical="center" wrapText="1"/>
    </xf>
    <xf numFmtId="0" fontId="16" fillId="9" borderId="4" xfId="4" applyFont="1" applyFill="1" applyBorder="1" applyAlignment="1" applyProtection="1">
      <alignment horizontal="center" vertical="center" wrapText="1"/>
    </xf>
    <xf numFmtId="0" fontId="16" fillId="9" borderId="5" xfId="4" applyFont="1" applyFill="1" applyBorder="1" applyAlignment="1" applyProtection="1">
      <alignment horizontal="center" vertical="center" wrapText="1"/>
    </xf>
    <xf numFmtId="0" fontId="16" fillId="0" borderId="1" xfId="4" applyFont="1" applyBorder="1" applyAlignment="1" applyProtection="1">
      <alignment horizontal="center" vertical="center"/>
    </xf>
    <xf numFmtId="0" fontId="17" fillId="0" borderId="0" xfId="2" applyFont="1" applyBorder="1" applyAlignment="1" applyProtection="1">
      <alignment vertical="center" shrinkToFit="1"/>
    </xf>
    <xf numFmtId="0" fontId="16" fillId="0" borderId="4" xfId="4" applyFont="1" applyBorder="1" applyAlignment="1" applyProtection="1">
      <alignment horizontal="center" vertical="center"/>
    </xf>
    <xf numFmtId="0" fontId="16" fillId="0" borderId="5" xfId="4" applyFont="1" applyBorder="1" applyAlignment="1" applyProtection="1">
      <alignment horizontal="center" vertical="center"/>
    </xf>
    <xf numFmtId="0" fontId="13" fillId="0" borderId="0" xfId="0" applyNumberFormat="1" applyFont="1" applyAlignment="1" applyProtection="1">
      <alignment horizontal="left" vertical="center"/>
    </xf>
    <xf numFmtId="0" fontId="13" fillId="0" borderId="0" xfId="0" applyNumberFormat="1" applyFont="1" applyAlignment="1" applyProtection="1">
      <alignment horizontal="right" vertical="center"/>
    </xf>
    <xf numFmtId="0" fontId="14" fillId="0" borderId="0" xfId="2" applyFont="1" applyAlignment="1" applyProtection="1">
      <alignment horizontal="center" vertical="center"/>
    </xf>
    <xf numFmtId="0" fontId="16" fillId="0" borderId="0" xfId="2" applyFont="1" applyAlignment="1" applyProtection="1">
      <alignment horizontal="center" vertical="center"/>
    </xf>
    <xf numFmtId="0" fontId="17" fillId="0" borderId="0" xfId="2" applyFont="1" applyAlignment="1" applyProtection="1">
      <alignment vertical="center" shrinkToFit="1"/>
    </xf>
    <xf numFmtId="0" fontId="16" fillId="0" borderId="0" xfId="2" applyFont="1" applyAlignment="1" applyProtection="1">
      <alignment horizontal="left" vertical="center"/>
    </xf>
    <xf numFmtId="0" fontId="12" fillId="0" borderId="0" xfId="2" applyFont="1" applyAlignment="1" applyProtection="1">
      <alignment horizontal="left"/>
    </xf>
    <xf numFmtId="0" fontId="16" fillId="0" borderId="0" xfId="2" applyFont="1" applyAlignment="1" applyProtection="1">
      <alignment horizontal="center"/>
    </xf>
    <xf numFmtId="0" fontId="16" fillId="0" borderId="0" xfId="2" applyFont="1" applyAlignment="1" applyProtection="1">
      <alignment horizontal="left"/>
    </xf>
    <xf numFmtId="49" fontId="24" fillId="0" borderId="0" xfId="2" applyNumberFormat="1" applyFont="1" applyFill="1" applyBorder="1" applyAlignment="1" applyProtection="1">
      <alignment horizontal="left" vertical="center" shrinkToFit="1"/>
    </xf>
    <xf numFmtId="0" fontId="24" fillId="0" borderId="0" xfId="2" applyFont="1" applyAlignment="1" applyProtection="1">
      <alignment horizontal="left" vertical="top" wrapText="1"/>
    </xf>
    <xf numFmtId="0" fontId="21" fillId="0" borderId="0" xfId="0" applyFont="1">
      <alignment vertical="center"/>
    </xf>
    <xf numFmtId="0" fontId="16" fillId="0" borderId="25" xfId="4" applyFont="1" applyBorder="1" applyAlignment="1" applyProtection="1">
      <alignment horizontal="center" vertical="center" shrinkToFit="1"/>
    </xf>
    <xf numFmtId="0" fontId="16" fillId="0" borderId="31" xfId="4" applyFont="1" applyBorder="1" applyAlignment="1" applyProtection="1">
      <alignment horizontal="center" vertical="center" shrinkToFit="1"/>
    </xf>
    <xf numFmtId="0" fontId="7" fillId="2" borderId="2"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0" fontId="7" fillId="2" borderId="5" xfId="0" applyFont="1" applyFill="1" applyBorder="1" applyAlignment="1" applyProtection="1">
      <alignment horizontal="left" vertical="center"/>
    </xf>
    <xf numFmtId="0" fontId="8" fillId="0" borderId="0" xfId="0" applyFont="1" applyAlignment="1" applyProtection="1">
      <alignment horizontal="center" vertical="center" shrinkToFit="1"/>
    </xf>
    <xf numFmtId="0" fontId="8" fillId="0" borderId="3"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0" fontId="25" fillId="0" borderId="33" xfId="0" applyFont="1" applyBorder="1" applyAlignment="1">
      <alignment horizontal="center" vertical="center" shrinkToFit="1"/>
    </xf>
    <xf numFmtId="0" fontId="25" fillId="0" borderId="36" xfId="0" applyFont="1" applyBorder="1" applyAlignment="1">
      <alignment horizontal="center" vertical="center" shrinkToFit="1"/>
    </xf>
    <xf numFmtId="0" fontId="25" fillId="0" borderId="38" xfId="0" applyFont="1" applyBorder="1" applyAlignment="1">
      <alignment horizontal="center" vertical="center" shrinkToFit="1"/>
    </xf>
    <xf numFmtId="0" fontId="25" fillId="0" borderId="41" xfId="0" applyFont="1" applyBorder="1" applyAlignment="1">
      <alignment horizontal="center" vertical="center" shrinkToFit="1"/>
    </xf>
    <xf numFmtId="0" fontId="23" fillId="3" borderId="10" xfId="2" applyFont="1" applyFill="1" applyBorder="1" applyAlignment="1" applyProtection="1">
      <alignment horizontal="left" vertical="center" shrinkToFit="1"/>
    </xf>
    <xf numFmtId="0" fontId="23" fillId="3" borderId="11" xfId="2" applyFont="1" applyFill="1" applyBorder="1" applyAlignment="1" applyProtection="1">
      <alignment horizontal="left" vertical="center" shrinkToFit="1"/>
    </xf>
    <xf numFmtId="0" fontId="23" fillId="3" borderId="12" xfId="2" applyFont="1" applyFill="1" applyBorder="1" applyAlignment="1" applyProtection="1">
      <alignment horizontal="left" vertical="center" shrinkToFit="1"/>
    </xf>
    <xf numFmtId="49" fontId="12" fillId="9" borderId="44" xfId="2" applyNumberFormat="1" applyFont="1" applyFill="1" applyBorder="1" applyAlignment="1" applyProtection="1">
      <alignment horizontal="left" vertical="center" wrapText="1"/>
      <protection locked="0"/>
    </xf>
    <xf numFmtId="49" fontId="12" fillId="9" borderId="6" xfId="2" applyNumberFormat="1" applyFont="1" applyFill="1" applyBorder="1" applyAlignment="1" applyProtection="1">
      <alignment horizontal="left" vertical="center" wrapText="1"/>
      <protection locked="0"/>
    </xf>
    <xf numFmtId="49" fontId="12" fillId="9" borderId="45" xfId="2" applyNumberFormat="1" applyFont="1" applyFill="1" applyBorder="1" applyAlignment="1" applyProtection="1">
      <alignment horizontal="left" vertical="center" wrapText="1"/>
      <protection locked="0"/>
    </xf>
    <xf numFmtId="49" fontId="12" fillId="9" borderId="32" xfId="2" applyNumberFormat="1" applyFont="1" applyFill="1" applyBorder="1" applyAlignment="1" applyProtection="1">
      <alignment horizontal="left" vertical="center" wrapText="1"/>
      <protection locked="0"/>
    </xf>
    <xf numFmtId="49" fontId="12" fillId="9" borderId="0" xfId="2" applyNumberFormat="1" applyFont="1" applyFill="1" applyBorder="1" applyAlignment="1" applyProtection="1">
      <alignment horizontal="left" vertical="center" wrapText="1"/>
      <protection locked="0"/>
    </xf>
    <xf numFmtId="49" fontId="12" fillId="9" borderId="46" xfId="2" applyNumberFormat="1" applyFont="1" applyFill="1" applyBorder="1" applyAlignment="1" applyProtection="1">
      <alignment horizontal="left" vertical="center" wrapText="1"/>
      <protection locked="0"/>
    </xf>
    <xf numFmtId="49" fontId="12" fillId="9" borderId="47" xfId="2" applyNumberFormat="1" applyFont="1" applyFill="1" applyBorder="1" applyAlignment="1" applyProtection="1">
      <alignment horizontal="left" vertical="center" wrapText="1"/>
      <protection locked="0"/>
    </xf>
    <xf numFmtId="49" fontId="12" fillId="9" borderId="3" xfId="2" applyNumberFormat="1" applyFont="1" applyFill="1" applyBorder="1" applyAlignment="1" applyProtection="1">
      <alignment horizontal="left" vertical="center" wrapText="1"/>
      <protection locked="0"/>
    </xf>
    <xf numFmtId="49" fontId="12" fillId="9" borderId="48" xfId="2" applyNumberFormat="1" applyFont="1" applyFill="1" applyBorder="1" applyAlignment="1" applyProtection="1">
      <alignment horizontal="left" vertical="center" wrapText="1"/>
      <protection locked="0"/>
    </xf>
  </cellXfs>
  <cellStyles count="6">
    <cellStyle name="ハイパーリンク 2" xfId="1"/>
    <cellStyle name="標準" xfId="0" builtinId="0"/>
    <cellStyle name="標準 3" xfId="2"/>
    <cellStyle name="標準_Sheet1" xfId="5"/>
    <cellStyle name="標準_開催要項等" xfId="3"/>
    <cellStyle name="標準_大会要項" xfId="4"/>
  </cellStyles>
  <dxfs count="4">
    <dxf>
      <font>
        <color theme="0"/>
      </font>
    </dxf>
    <dxf>
      <font>
        <color theme="0"/>
      </font>
    </dxf>
    <dxf>
      <font>
        <color theme="0"/>
      </font>
    </dxf>
    <dxf>
      <font>
        <color theme="0"/>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0</xdr:colOff>
      <xdr:row>37</xdr:row>
      <xdr:rowOff>0</xdr:rowOff>
    </xdr:from>
    <xdr:to>
      <xdr:col>8</xdr:col>
      <xdr:colOff>0</xdr:colOff>
      <xdr:row>37</xdr:row>
      <xdr:rowOff>0</xdr:rowOff>
    </xdr:to>
    <xdr:sp macro="" textlink="">
      <xdr:nvSpPr>
        <xdr:cNvPr id="2" name="Line 3"/>
        <xdr:cNvSpPr>
          <a:spLocks noChangeShapeType="1"/>
        </xdr:cNvSpPr>
      </xdr:nvSpPr>
      <xdr:spPr bwMode="auto">
        <a:xfrm>
          <a:off x="1828800" y="4714875"/>
          <a:ext cx="0" cy="0"/>
        </a:xfrm>
        <a:prstGeom prst="line">
          <a:avLst/>
        </a:prstGeom>
        <a:noFill/>
        <a:ln w="12700">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h-ork.jp/Users/NANS21/AppData/Local/Microsoft/Windows/Temporary%20Internet%20Files/Content.IE5/D4Q8ZVBK/H27(2015)&#12288;&#35352;&#37682;&#20250;&#65298;&#25126;&#12304;&#35201;&#38917;&#12289;&#30003;&#36796;&#29992;&#32025;&#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項"/>
      <sheetName val="入力表"/>
      <sheetName val="申込確認"/>
      <sheetName val="申込確認シート"/>
      <sheetName val="●貼付（事務局）"/>
      <sheetName val="●初期設定（事務局）"/>
    </sheetNames>
    <sheetDataSet>
      <sheetData sheetId="0"/>
      <sheetData sheetId="1"/>
      <sheetData sheetId="2"/>
      <sheetData sheetId="3"/>
      <sheetData sheetId="4"/>
      <sheetData sheetId="5">
        <row r="3">
          <cell r="S3">
            <v>0</v>
          </cell>
          <cell r="T3" t="str">
            <v>幼児男子60m</v>
          </cell>
          <cell r="V3">
            <v>0</v>
          </cell>
          <cell r="W3" t="str">
            <v>幼児女子60m</v>
          </cell>
          <cell r="Y3">
            <v>0</v>
          </cell>
          <cell r="Z3" t="str">
            <v>小学男1年60m</v>
          </cell>
          <cell r="AB3">
            <v>0</v>
          </cell>
          <cell r="AC3" t="str">
            <v>小学女1年60m</v>
          </cell>
          <cell r="AE3">
            <v>0</v>
          </cell>
          <cell r="AF3" t="str">
            <v>中学男2・3年100m</v>
          </cell>
          <cell r="AH3">
            <v>0</v>
          </cell>
          <cell r="AI3" t="str">
            <v>中学女2・3年100m</v>
          </cell>
          <cell r="AK3">
            <v>1</v>
          </cell>
          <cell r="AL3" t="str">
            <v>男100m</v>
          </cell>
          <cell r="AN3">
            <v>1</v>
          </cell>
          <cell r="AO3" t="str">
            <v>女100m</v>
          </cell>
          <cell r="AQ3">
            <v>1</v>
          </cell>
          <cell r="AR3" t="str">
            <v>男100m</v>
          </cell>
          <cell r="AT3">
            <v>1</v>
          </cell>
          <cell r="AU3" t="str">
            <v>女100m</v>
          </cell>
        </row>
        <row r="4">
          <cell r="S4">
            <v>0</v>
          </cell>
          <cell r="V4">
            <v>0</v>
          </cell>
          <cell r="Y4">
            <v>0</v>
          </cell>
          <cell r="Z4" t="str">
            <v>小学男2年60m</v>
          </cell>
          <cell r="AB4">
            <v>0</v>
          </cell>
          <cell r="AC4" t="str">
            <v>小学女2年60m</v>
          </cell>
          <cell r="AE4">
            <v>0</v>
          </cell>
          <cell r="AF4" t="str">
            <v>中学男1年100m</v>
          </cell>
          <cell r="AH4">
            <v>0</v>
          </cell>
          <cell r="AI4" t="str">
            <v>中学女1年100m</v>
          </cell>
          <cell r="AK4">
            <v>2</v>
          </cell>
          <cell r="AL4" t="str">
            <v>男200m</v>
          </cell>
          <cell r="AN4">
            <v>2</v>
          </cell>
          <cell r="AO4" t="str">
            <v>女200m</v>
          </cell>
          <cell r="AQ4">
            <v>2</v>
          </cell>
          <cell r="AR4" t="str">
            <v>男200m</v>
          </cell>
          <cell r="AT4">
            <v>2</v>
          </cell>
          <cell r="AU4" t="str">
            <v>女200m</v>
          </cell>
        </row>
        <row r="5">
          <cell r="S5">
            <v>0</v>
          </cell>
          <cell r="V5">
            <v>0</v>
          </cell>
          <cell r="Y5">
            <v>0</v>
          </cell>
          <cell r="Z5" t="str">
            <v>小学男2年100m</v>
          </cell>
          <cell r="AB5">
            <v>0</v>
          </cell>
          <cell r="AC5" t="str">
            <v>小学女2年100m</v>
          </cell>
          <cell r="AE5">
            <v>0</v>
          </cell>
          <cell r="AF5" t="str">
            <v>中学男2年100m</v>
          </cell>
          <cell r="AH5">
            <v>0</v>
          </cell>
          <cell r="AI5" t="str">
            <v>中学女2年100m</v>
          </cell>
          <cell r="AK5">
            <v>3</v>
          </cell>
          <cell r="AL5" t="str">
            <v>男400m</v>
          </cell>
          <cell r="AN5">
            <v>3</v>
          </cell>
          <cell r="AO5" t="str">
            <v>女400m</v>
          </cell>
          <cell r="AQ5">
            <v>3</v>
          </cell>
          <cell r="AR5" t="str">
            <v>男400m</v>
          </cell>
          <cell r="AT5">
            <v>3</v>
          </cell>
          <cell r="AU5" t="str">
            <v>女400m</v>
          </cell>
        </row>
        <row r="6">
          <cell r="S6">
            <v>0</v>
          </cell>
          <cell r="V6">
            <v>0</v>
          </cell>
          <cell r="Y6">
            <v>0</v>
          </cell>
          <cell r="Z6" t="str">
            <v>小学男3年100m</v>
          </cell>
          <cell r="AB6">
            <v>0</v>
          </cell>
          <cell r="AC6" t="str">
            <v>小学女3年100m</v>
          </cell>
          <cell r="AE6">
            <v>0</v>
          </cell>
          <cell r="AF6" t="str">
            <v>中学男3年100m</v>
          </cell>
          <cell r="AH6">
            <v>0</v>
          </cell>
          <cell r="AI6" t="str">
            <v>中学女3年100m</v>
          </cell>
          <cell r="AK6">
            <v>4</v>
          </cell>
          <cell r="AL6" t="str">
            <v>男800m</v>
          </cell>
          <cell r="AN6">
            <v>4</v>
          </cell>
          <cell r="AO6" t="str">
            <v>女800m</v>
          </cell>
          <cell r="AQ6">
            <v>4</v>
          </cell>
          <cell r="AR6" t="str">
            <v>男800m</v>
          </cell>
          <cell r="AT6">
            <v>4</v>
          </cell>
          <cell r="AU6" t="str">
            <v>女800m</v>
          </cell>
        </row>
        <row r="7">
          <cell r="S7">
            <v>0</v>
          </cell>
          <cell r="V7">
            <v>0</v>
          </cell>
          <cell r="Y7">
            <v>0</v>
          </cell>
          <cell r="Z7" t="str">
            <v>小学男4年100m</v>
          </cell>
          <cell r="AB7">
            <v>0</v>
          </cell>
          <cell r="AC7" t="str">
            <v>小学女4年100m</v>
          </cell>
          <cell r="AE7">
            <v>1</v>
          </cell>
          <cell r="AF7" t="str">
            <v>中学男共通100m</v>
          </cell>
          <cell r="AH7">
            <v>1</v>
          </cell>
          <cell r="AI7" t="str">
            <v>中学女共通100m</v>
          </cell>
          <cell r="AK7">
            <v>4</v>
          </cell>
          <cell r="AL7" t="str">
            <v>男1000m</v>
          </cell>
          <cell r="AN7">
            <v>4</v>
          </cell>
          <cell r="AO7" t="str">
            <v>女1000m</v>
          </cell>
          <cell r="AQ7">
            <v>4</v>
          </cell>
          <cell r="AR7" t="str">
            <v>男1000m</v>
          </cell>
          <cell r="AT7">
            <v>4</v>
          </cell>
          <cell r="AU7" t="str">
            <v>女1000m</v>
          </cell>
        </row>
        <row r="8">
          <cell r="S8">
            <v>0</v>
          </cell>
          <cell r="V8">
            <v>0</v>
          </cell>
          <cell r="Y8">
            <v>0</v>
          </cell>
          <cell r="Z8" t="str">
            <v>小学男5年100m</v>
          </cell>
          <cell r="AB8">
            <v>0</v>
          </cell>
          <cell r="AC8" t="str">
            <v>小学女5年100m</v>
          </cell>
          <cell r="AE8">
            <v>1</v>
          </cell>
          <cell r="AF8" t="str">
            <v>中学男200m</v>
          </cell>
          <cell r="AH8">
            <v>1</v>
          </cell>
          <cell r="AI8" t="str">
            <v>中学女200m</v>
          </cell>
          <cell r="AK8">
            <v>5</v>
          </cell>
          <cell r="AL8" t="str">
            <v>男1500m</v>
          </cell>
          <cell r="AN8">
            <v>5</v>
          </cell>
          <cell r="AO8" t="str">
            <v>女1500m</v>
          </cell>
          <cell r="AQ8">
            <v>5</v>
          </cell>
          <cell r="AR8" t="str">
            <v>男1500m</v>
          </cell>
          <cell r="AT8">
            <v>5</v>
          </cell>
          <cell r="AU8" t="str">
            <v>女1500m</v>
          </cell>
        </row>
        <row r="9">
          <cell r="S9">
            <v>0</v>
          </cell>
          <cell r="V9">
            <v>0</v>
          </cell>
          <cell r="Y9">
            <v>0</v>
          </cell>
          <cell r="Z9" t="str">
            <v>小学男6年100m</v>
          </cell>
          <cell r="AB9">
            <v>0</v>
          </cell>
          <cell r="AC9" t="str">
            <v>小学女6年100m</v>
          </cell>
          <cell r="AE9">
            <v>1</v>
          </cell>
          <cell r="AF9" t="str">
            <v>中学男400m</v>
          </cell>
          <cell r="AH9">
            <v>1</v>
          </cell>
          <cell r="AI9" t="str">
            <v>中学女400m</v>
          </cell>
          <cell r="AK9">
            <v>5</v>
          </cell>
          <cell r="AL9" t="str">
            <v>男3000m</v>
          </cell>
          <cell r="AN9">
            <v>6</v>
          </cell>
          <cell r="AO9" t="str">
            <v>女3000m</v>
          </cell>
          <cell r="AQ9">
            <v>5</v>
          </cell>
          <cell r="AR9" t="str">
            <v>男3000m</v>
          </cell>
          <cell r="AT9">
            <v>6</v>
          </cell>
          <cell r="AU9" t="str">
            <v>女3000m</v>
          </cell>
        </row>
        <row r="10">
          <cell r="S10">
            <v>0</v>
          </cell>
          <cell r="V10">
            <v>0</v>
          </cell>
          <cell r="Y10">
            <v>1</v>
          </cell>
          <cell r="Z10" t="str">
            <v>小学男共通100m</v>
          </cell>
          <cell r="AB10">
            <v>1</v>
          </cell>
          <cell r="AC10" t="str">
            <v>小学女共通100m</v>
          </cell>
          <cell r="AE10">
            <v>1</v>
          </cell>
          <cell r="AF10" t="str">
            <v>中学男800m</v>
          </cell>
          <cell r="AH10">
            <v>1</v>
          </cell>
          <cell r="AI10" t="str">
            <v>中学女800m</v>
          </cell>
          <cell r="AK10">
            <v>5</v>
          </cell>
          <cell r="AL10" t="str">
            <v>高校男混合3000m</v>
          </cell>
          <cell r="AN10">
            <v>6</v>
          </cell>
          <cell r="AO10" t="str">
            <v>高校女混合3000m</v>
          </cell>
          <cell r="AQ10">
            <v>5</v>
          </cell>
          <cell r="AR10" t="str">
            <v>一般男混合3000m</v>
          </cell>
          <cell r="AT10">
            <v>6</v>
          </cell>
          <cell r="AU10" t="str">
            <v>一般女混合3000m</v>
          </cell>
        </row>
        <row r="11">
          <cell r="S11">
            <v>0</v>
          </cell>
          <cell r="V11">
            <v>0</v>
          </cell>
          <cell r="Y11">
            <v>1</v>
          </cell>
          <cell r="Z11" t="str">
            <v>小学男2年800m</v>
          </cell>
          <cell r="AB11">
            <v>1</v>
          </cell>
          <cell r="AC11" t="str">
            <v>小学女2年800m</v>
          </cell>
          <cell r="AE11">
            <v>1</v>
          </cell>
          <cell r="AF11" t="str">
            <v>中学男1年1500m</v>
          </cell>
          <cell r="AH11">
            <v>1</v>
          </cell>
          <cell r="AI11" t="str">
            <v>中学女1500m</v>
          </cell>
          <cell r="AK11">
            <v>6</v>
          </cell>
          <cell r="AL11" t="str">
            <v>男5000m</v>
          </cell>
          <cell r="AN11">
            <v>7</v>
          </cell>
          <cell r="AO11" t="str">
            <v>女100mH(0.838m)</v>
          </cell>
          <cell r="AQ11">
            <v>6</v>
          </cell>
          <cell r="AR11" t="str">
            <v>男5000m</v>
          </cell>
          <cell r="AT11">
            <v>7</v>
          </cell>
          <cell r="AU11" t="str">
            <v>女100mH(0.838m)</v>
          </cell>
        </row>
        <row r="12">
          <cell r="S12">
            <v>0</v>
          </cell>
          <cell r="V12">
            <v>0</v>
          </cell>
          <cell r="Y12">
            <v>1</v>
          </cell>
          <cell r="Z12" t="str">
            <v>小学男3年800m</v>
          </cell>
          <cell r="AB12">
            <v>1</v>
          </cell>
          <cell r="AC12" t="str">
            <v>小学女3年800m</v>
          </cell>
          <cell r="AE12">
            <v>1</v>
          </cell>
          <cell r="AF12" t="str">
            <v>中学男2・3年1500m</v>
          </cell>
          <cell r="AH12">
            <v>1</v>
          </cell>
          <cell r="AI12" t="str">
            <v>中学女混合3000m</v>
          </cell>
          <cell r="AK12">
            <v>7</v>
          </cell>
          <cell r="AL12" t="str">
            <v>男110mH(1.067m)</v>
          </cell>
          <cell r="AN12">
            <v>8</v>
          </cell>
          <cell r="AO12" t="str">
            <v>女400mH(0.762m)</v>
          </cell>
          <cell r="AQ12">
            <v>7</v>
          </cell>
          <cell r="AR12" t="str">
            <v>男110mH(1.067m)</v>
          </cell>
          <cell r="AT12">
            <v>8</v>
          </cell>
          <cell r="AU12" t="str">
            <v>女400mH(0.762m)</v>
          </cell>
        </row>
        <row r="13">
          <cell r="S13">
            <v>0</v>
          </cell>
          <cell r="V13">
            <v>0</v>
          </cell>
          <cell r="Y13">
            <v>1</v>
          </cell>
          <cell r="Z13" t="str">
            <v>小学男4年800m</v>
          </cell>
          <cell r="AB13">
            <v>1</v>
          </cell>
          <cell r="AC13" t="str">
            <v>小学女4年800m</v>
          </cell>
          <cell r="AE13">
            <v>1</v>
          </cell>
          <cell r="AF13" t="str">
            <v>中学男2年1500m</v>
          </cell>
          <cell r="AH13">
            <v>1</v>
          </cell>
          <cell r="AI13" t="str">
            <v>中学女3000m</v>
          </cell>
          <cell r="AK13">
            <v>8</v>
          </cell>
          <cell r="AL13" t="str">
            <v>男400mH(0.914m)</v>
          </cell>
          <cell r="AN13">
            <v>9</v>
          </cell>
          <cell r="AO13" t="str">
            <v>女5000mW</v>
          </cell>
          <cell r="AQ13">
            <v>8</v>
          </cell>
          <cell r="AR13" t="str">
            <v>男400mH(0.914m)</v>
          </cell>
          <cell r="AT13">
            <v>9</v>
          </cell>
          <cell r="AU13" t="str">
            <v>女5000mW</v>
          </cell>
        </row>
        <row r="14">
          <cell r="S14">
            <v>0</v>
          </cell>
          <cell r="V14">
            <v>0</v>
          </cell>
          <cell r="Y14">
            <v>2</v>
          </cell>
          <cell r="Z14" t="str">
            <v>小学男共通800m</v>
          </cell>
          <cell r="AB14">
            <v>1</v>
          </cell>
          <cell r="AC14" t="str">
            <v>小学女5年800m</v>
          </cell>
          <cell r="AE14">
            <v>1</v>
          </cell>
          <cell r="AF14" t="str">
            <v>中学男混合3000m</v>
          </cell>
          <cell r="AH14">
            <v>1</v>
          </cell>
          <cell r="AI14" t="str">
            <v>中学女1年80mH</v>
          </cell>
          <cell r="AK14">
            <v>9</v>
          </cell>
          <cell r="AL14" t="str">
            <v>男3000mSC</v>
          </cell>
          <cell r="AN14">
            <v>10</v>
          </cell>
          <cell r="AO14" t="str">
            <v>女走高跳</v>
          </cell>
          <cell r="AQ14">
            <v>9</v>
          </cell>
          <cell r="AR14" t="str">
            <v>男3000mSC</v>
          </cell>
          <cell r="AT14">
            <v>10</v>
          </cell>
          <cell r="AU14" t="str">
            <v>女走高跳</v>
          </cell>
        </row>
        <row r="15">
          <cell r="S15">
            <v>0</v>
          </cell>
          <cell r="V15">
            <v>0</v>
          </cell>
          <cell r="Y15">
            <v>2</v>
          </cell>
          <cell r="Z15" t="str">
            <v>小学男4年1500m</v>
          </cell>
          <cell r="AB15">
            <v>1</v>
          </cell>
          <cell r="AC15" t="str">
            <v>小学女6年800m</v>
          </cell>
          <cell r="AE15">
            <v>2</v>
          </cell>
          <cell r="AF15" t="str">
            <v>中学男3000m</v>
          </cell>
          <cell r="AH15">
            <v>2</v>
          </cell>
          <cell r="AI15" t="str">
            <v>中学女100mH(0.762m)</v>
          </cell>
          <cell r="AK15">
            <v>10</v>
          </cell>
          <cell r="AL15" t="str">
            <v>男5000mW</v>
          </cell>
          <cell r="AN15">
            <v>11</v>
          </cell>
          <cell r="AO15" t="str">
            <v>女棒高跳</v>
          </cell>
          <cell r="AQ15">
            <v>10</v>
          </cell>
          <cell r="AR15" t="str">
            <v>男5000mW</v>
          </cell>
          <cell r="AT15">
            <v>11</v>
          </cell>
          <cell r="AU15" t="str">
            <v>女棒高跳</v>
          </cell>
        </row>
        <row r="16">
          <cell r="S16">
            <v>0</v>
          </cell>
          <cell r="V16">
            <v>0</v>
          </cell>
          <cell r="Y16">
            <v>2</v>
          </cell>
          <cell r="Z16" t="str">
            <v>小学男5･6年1500m</v>
          </cell>
          <cell r="AB16">
            <v>2</v>
          </cell>
          <cell r="AC16" t="str">
            <v>小学女共通800m</v>
          </cell>
          <cell r="AE16">
            <v>2</v>
          </cell>
          <cell r="AF16" t="str">
            <v>男5000m</v>
          </cell>
          <cell r="AH16">
            <v>3</v>
          </cell>
          <cell r="AI16" t="str">
            <v>中学女走高跳</v>
          </cell>
          <cell r="AK16">
            <v>11</v>
          </cell>
          <cell r="AL16" t="str">
            <v>男走高跳</v>
          </cell>
          <cell r="AN16">
            <v>12</v>
          </cell>
          <cell r="AO16" t="str">
            <v>女走幅跳</v>
          </cell>
          <cell r="AQ16">
            <v>11</v>
          </cell>
          <cell r="AR16" t="str">
            <v>男走高跳</v>
          </cell>
          <cell r="AT16">
            <v>12</v>
          </cell>
          <cell r="AU16" t="str">
            <v>女走幅跳</v>
          </cell>
        </row>
        <row r="17">
          <cell r="S17">
            <v>0</v>
          </cell>
          <cell r="V17">
            <v>0</v>
          </cell>
          <cell r="Y17">
            <v>2</v>
          </cell>
          <cell r="Z17" t="str">
            <v>小学男5年1500m</v>
          </cell>
          <cell r="AB17">
            <v>2</v>
          </cell>
          <cell r="AC17" t="str">
            <v>小学女4年80mH</v>
          </cell>
          <cell r="AE17">
            <v>2</v>
          </cell>
          <cell r="AF17" t="str">
            <v>中学男1年100mH(0.762m)</v>
          </cell>
          <cell r="AH17">
            <v>4</v>
          </cell>
          <cell r="AI17" t="str">
            <v>中学女走幅跳</v>
          </cell>
          <cell r="AK17">
            <v>12</v>
          </cell>
          <cell r="AL17" t="str">
            <v>男棒高跳</v>
          </cell>
          <cell r="AN17">
            <v>13</v>
          </cell>
          <cell r="AO17" t="str">
            <v>女三段跳</v>
          </cell>
          <cell r="AQ17">
            <v>12</v>
          </cell>
          <cell r="AR17" t="str">
            <v>男棒高跳</v>
          </cell>
          <cell r="AT17">
            <v>13</v>
          </cell>
          <cell r="AU17" t="str">
            <v>女三段跳</v>
          </cell>
        </row>
        <row r="18">
          <cell r="S18">
            <v>0</v>
          </cell>
          <cell r="V18">
            <v>0</v>
          </cell>
          <cell r="Y18">
            <v>2</v>
          </cell>
          <cell r="Z18" t="str">
            <v>小学男6年1500m</v>
          </cell>
          <cell r="AB18">
            <v>2</v>
          </cell>
          <cell r="AC18" t="str">
            <v>小学女5･6年80mH</v>
          </cell>
          <cell r="AE18">
            <v>3</v>
          </cell>
          <cell r="AF18" t="str">
            <v>中学男110mH(0.914m)</v>
          </cell>
          <cell r="AH18">
            <v>5</v>
          </cell>
          <cell r="AI18" t="str">
            <v>中学女砲丸投(2.721kg)</v>
          </cell>
          <cell r="AK18">
            <v>13</v>
          </cell>
          <cell r="AL18" t="str">
            <v>男走幅跳</v>
          </cell>
          <cell r="AN18">
            <v>14</v>
          </cell>
          <cell r="AO18" t="str">
            <v>女砲丸投(4.000kg)</v>
          </cell>
          <cell r="AQ18">
            <v>13</v>
          </cell>
          <cell r="AR18" t="str">
            <v>男走幅跳</v>
          </cell>
          <cell r="AT18">
            <v>14</v>
          </cell>
          <cell r="AU18" t="str">
            <v>女砲丸投(4.000kg)</v>
          </cell>
        </row>
        <row r="19">
          <cell r="S19">
            <v>0</v>
          </cell>
          <cell r="V19">
            <v>0</v>
          </cell>
          <cell r="Y19">
            <v>3</v>
          </cell>
          <cell r="Z19" t="str">
            <v>小学男共通1500m</v>
          </cell>
          <cell r="AB19">
            <v>2</v>
          </cell>
          <cell r="AC19" t="str">
            <v>小学女5年80mH</v>
          </cell>
          <cell r="AE19">
            <v>4</v>
          </cell>
          <cell r="AF19" t="str">
            <v>中学男走高跳</v>
          </cell>
          <cell r="AH19">
            <v>6</v>
          </cell>
          <cell r="AI19" t="str">
            <v>中学女円盤投(1.000kg)</v>
          </cell>
          <cell r="AK19">
            <v>14</v>
          </cell>
          <cell r="AL19" t="str">
            <v>男三段跳</v>
          </cell>
          <cell r="AN19">
            <v>15</v>
          </cell>
          <cell r="AO19" t="str">
            <v>女円盤投(1.000kg)</v>
          </cell>
          <cell r="AQ19">
            <v>14</v>
          </cell>
          <cell r="AR19" t="str">
            <v>男三段跳</v>
          </cell>
          <cell r="AT19">
            <v>15</v>
          </cell>
          <cell r="AU19" t="str">
            <v>女円盤投(1.000kg)</v>
          </cell>
        </row>
        <row r="20">
          <cell r="S20">
            <v>0</v>
          </cell>
          <cell r="V20">
            <v>0</v>
          </cell>
          <cell r="Y20">
            <v>3</v>
          </cell>
          <cell r="Z20" t="str">
            <v>小学男4年80mH</v>
          </cell>
          <cell r="AB20">
            <v>2</v>
          </cell>
          <cell r="AC20" t="str">
            <v>小学女6年80mH</v>
          </cell>
          <cell r="AE20">
            <v>5</v>
          </cell>
          <cell r="AF20" t="str">
            <v>中学男棒高跳</v>
          </cell>
          <cell r="AH20">
            <v>7</v>
          </cell>
          <cell r="AI20" t="str">
            <v>中学女四種競技</v>
          </cell>
          <cell r="AK20">
            <v>15</v>
          </cell>
          <cell r="AL20" t="str">
            <v>高校男砲丸投(6.000kg)</v>
          </cell>
          <cell r="AN20">
            <v>16</v>
          </cell>
          <cell r="AO20" t="str">
            <v>女ﾊﾝﾏｰ投(4.000kg)</v>
          </cell>
          <cell r="AQ20">
            <v>15</v>
          </cell>
          <cell r="AR20" t="str">
            <v>男砲丸投(7.260kg)</v>
          </cell>
          <cell r="AT20">
            <v>16</v>
          </cell>
          <cell r="AU20" t="str">
            <v>女ﾊﾝﾏｰ投(4.000kg)</v>
          </cell>
        </row>
        <row r="21">
          <cell r="S21">
            <v>0</v>
          </cell>
          <cell r="V21">
            <v>0</v>
          </cell>
          <cell r="Y21">
            <v>3</v>
          </cell>
          <cell r="Z21" t="str">
            <v>小学男5･6年80mH</v>
          </cell>
          <cell r="AB21">
            <v>3</v>
          </cell>
          <cell r="AC21" t="str">
            <v>小学女共通80mH</v>
          </cell>
          <cell r="AE21">
            <v>6</v>
          </cell>
          <cell r="AF21" t="str">
            <v>中学男走幅跳</v>
          </cell>
          <cell r="AH21">
            <v>8</v>
          </cell>
          <cell r="AI21" t="str">
            <v>中学女ｼﾞｬﾍﾞﾘｯｸｽﾛｰ</v>
          </cell>
          <cell r="AK21">
            <v>16</v>
          </cell>
          <cell r="AL21" t="str">
            <v>高校男円盤投(1.750kg)</v>
          </cell>
          <cell r="AN21">
            <v>17</v>
          </cell>
          <cell r="AO21" t="str">
            <v>女やり投(600kg)</v>
          </cell>
          <cell r="AQ21">
            <v>16</v>
          </cell>
          <cell r="AR21" t="str">
            <v>男円盤投(2.000kg)</v>
          </cell>
          <cell r="AT21">
            <v>17</v>
          </cell>
          <cell r="AU21" t="str">
            <v>女やり投(600kg)</v>
          </cell>
        </row>
        <row r="22">
          <cell r="S22">
            <v>0</v>
          </cell>
          <cell r="V22">
            <v>0</v>
          </cell>
          <cell r="Y22">
            <v>3</v>
          </cell>
          <cell r="Z22" t="str">
            <v>小学男5年80mH</v>
          </cell>
          <cell r="AB22">
            <v>3</v>
          </cell>
          <cell r="AC22" t="str">
            <v>小学女4年走高跳</v>
          </cell>
          <cell r="AE22">
            <v>6</v>
          </cell>
          <cell r="AF22" t="str">
            <v>中学男1年砲丸投(4.000kg)</v>
          </cell>
          <cell r="AH22">
            <v>9</v>
          </cell>
          <cell r="AI22" t="str">
            <v>女200m</v>
          </cell>
          <cell r="AK22">
            <v>16</v>
          </cell>
          <cell r="AL22" t="str">
            <v>ｼﾞｭﾆｱ男円盤投(1.750kg)</v>
          </cell>
          <cell r="AN22">
            <v>18</v>
          </cell>
          <cell r="AO22" t="str">
            <v>女七種競技</v>
          </cell>
          <cell r="AQ22">
            <v>17</v>
          </cell>
          <cell r="AR22" t="str">
            <v>男ﾊﾝﾏｰ投(7.260kg)</v>
          </cell>
          <cell r="AT22">
            <v>17</v>
          </cell>
          <cell r="AU22" t="str">
            <v>女七種競技</v>
          </cell>
        </row>
        <row r="23">
          <cell r="S23">
            <v>0</v>
          </cell>
          <cell r="V23">
            <v>0</v>
          </cell>
          <cell r="Y23">
            <v>3</v>
          </cell>
          <cell r="Z23" t="str">
            <v>小学男6年80mH</v>
          </cell>
          <cell r="AB23">
            <v>3</v>
          </cell>
          <cell r="AC23" t="str">
            <v>小学女5年走高跳</v>
          </cell>
          <cell r="AE23">
            <v>7</v>
          </cell>
          <cell r="AF23" t="str">
            <v>中学男砲丸投(5.000kg)</v>
          </cell>
          <cell r="AH23">
            <v>10</v>
          </cell>
          <cell r="AI23" t="str">
            <v>女400m</v>
          </cell>
          <cell r="AK23">
            <v>17</v>
          </cell>
          <cell r="AL23" t="str">
            <v>高校男ﾊﾝﾏｰ投(6.000kg)</v>
          </cell>
          <cell r="AN23">
            <v>18</v>
          </cell>
          <cell r="AO23" t="str">
            <v>女300m</v>
          </cell>
          <cell r="AQ23">
            <v>18</v>
          </cell>
          <cell r="AR23" t="str">
            <v>男やり投(800kg)</v>
          </cell>
          <cell r="AT23">
            <v>17</v>
          </cell>
          <cell r="AU23" t="str">
            <v>女300m</v>
          </cell>
        </row>
        <row r="24">
          <cell r="S24">
            <v>0</v>
          </cell>
          <cell r="V24">
            <v>0</v>
          </cell>
          <cell r="Y24">
            <v>4</v>
          </cell>
          <cell r="Z24" t="str">
            <v>小学男共通80mH</v>
          </cell>
          <cell r="AB24">
            <v>3</v>
          </cell>
          <cell r="AC24" t="str">
            <v>小学女6年走高跳</v>
          </cell>
          <cell r="AE24">
            <v>8</v>
          </cell>
          <cell r="AF24" t="str">
            <v>中学男円盤投(1.500kg)</v>
          </cell>
          <cell r="AH24">
            <v>11</v>
          </cell>
          <cell r="AI24" t="str">
            <v>女800m</v>
          </cell>
          <cell r="AK24">
            <v>18</v>
          </cell>
          <cell r="AL24" t="str">
            <v>高校男八種競技</v>
          </cell>
          <cell r="AN24">
            <v>18</v>
          </cell>
          <cell r="AO24" t="str">
            <v>女100mYH</v>
          </cell>
          <cell r="AQ24">
            <v>18</v>
          </cell>
          <cell r="AR24" t="str">
            <v>男十種競技</v>
          </cell>
          <cell r="AT24">
            <v>17</v>
          </cell>
          <cell r="AU24" t="str">
            <v>女100mYH</v>
          </cell>
        </row>
        <row r="25">
          <cell r="S25">
            <v>0</v>
          </cell>
          <cell r="V25">
            <v>0</v>
          </cell>
          <cell r="Y25">
            <v>4</v>
          </cell>
          <cell r="Z25" t="str">
            <v>小学男4年走高跳</v>
          </cell>
          <cell r="AB25">
            <v>4</v>
          </cell>
          <cell r="AC25" t="str">
            <v>小学女走高跳</v>
          </cell>
          <cell r="AE25">
            <v>9</v>
          </cell>
          <cell r="AF25" t="str">
            <v>中学男四種競技</v>
          </cell>
          <cell r="AH25">
            <v>11</v>
          </cell>
          <cell r="AI25" t="str">
            <v>女1000m</v>
          </cell>
          <cell r="AK25">
            <v>19</v>
          </cell>
          <cell r="AL25" t="str">
            <v>男やり投(800kg)</v>
          </cell>
          <cell r="AN25">
            <v>18</v>
          </cell>
          <cell r="AQ25">
            <v>18</v>
          </cell>
          <cell r="AR25" t="str">
            <v>男300m</v>
          </cell>
          <cell r="AT25">
            <v>17</v>
          </cell>
        </row>
        <row r="26">
          <cell r="S26">
            <v>0</v>
          </cell>
          <cell r="V26">
            <v>0</v>
          </cell>
          <cell r="Y26">
            <v>4</v>
          </cell>
          <cell r="Z26" t="str">
            <v>小学男5年走高跳</v>
          </cell>
          <cell r="AB26">
            <v>4</v>
          </cell>
          <cell r="AC26" t="str">
            <v>小学女3年走幅跳</v>
          </cell>
          <cell r="AE26">
            <v>10</v>
          </cell>
          <cell r="AF26" t="str">
            <v>中学男ｼﾞｬﾍﾞﾘｯｸｽﾛｰ</v>
          </cell>
          <cell r="AH26">
            <v>12</v>
          </cell>
          <cell r="AI26" t="str">
            <v>女1500m</v>
          </cell>
          <cell r="AK26">
            <v>19</v>
          </cell>
          <cell r="AL26" t="str">
            <v>男300m</v>
          </cell>
          <cell r="AN26">
            <v>18</v>
          </cell>
          <cell r="AQ26">
            <v>18</v>
          </cell>
          <cell r="AR26" t="str">
            <v>男110mJH</v>
          </cell>
          <cell r="AT26">
            <v>17</v>
          </cell>
        </row>
        <row r="27">
          <cell r="S27">
            <v>0</v>
          </cell>
          <cell r="V27">
            <v>0</v>
          </cell>
          <cell r="Y27">
            <v>4</v>
          </cell>
          <cell r="Z27" t="str">
            <v>小学男6年走高跳</v>
          </cell>
          <cell r="AB27">
            <v>4</v>
          </cell>
          <cell r="AC27" t="str">
            <v>小学女4年走幅跳</v>
          </cell>
          <cell r="AE27">
            <v>11</v>
          </cell>
          <cell r="AF27" t="str">
            <v>男200m</v>
          </cell>
          <cell r="AH27">
            <v>13</v>
          </cell>
          <cell r="AI27" t="str">
            <v>女3000m</v>
          </cell>
          <cell r="AK27">
            <v>19</v>
          </cell>
          <cell r="AL27" t="str">
            <v>男110mJH</v>
          </cell>
          <cell r="AN27">
            <v>18</v>
          </cell>
          <cell r="AQ27">
            <v>18</v>
          </cell>
          <cell r="AT27">
            <v>17</v>
          </cell>
        </row>
        <row r="28">
          <cell r="S28">
            <v>0</v>
          </cell>
          <cell r="V28">
            <v>0</v>
          </cell>
          <cell r="Y28">
            <v>5</v>
          </cell>
          <cell r="Z28" t="str">
            <v>小学男走高跳</v>
          </cell>
          <cell r="AB28">
            <v>4</v>
          </cell>
          <cell r="AC28" t="str">
            <v>小学女5年走幅跳</v>
          </cell>
          <cell r="AE28">
            <v>12</v>
          </cell>
          <cell r="AF28" t="str">
            <v>男400m</v>
          </cell>
          <cell r="AH28">
            <v>13</v>
          </cell>
          <cell r="AK28">
            <v>19</v>
          </cell>
          <cell r="AN28">
            <v>18</v>
          </cell>
          <cell r="AQ28">
            <v>18</v>
          </cell>
          <cell r="AT28">
            <v>17</v>
          </cell>
        </row>
        <row r="29">
          <cell r="S29">
            <v>0</v>
          </cell>
          <cell r="V29">
            <v>0</v>
          </cell>
          <cell r="Y29">
            <v>5</v>
          </cell>
          <cell r="Z29" t="str">
            <v>小学男3年走幅跳</v>
          </cell>
          <cell r="AB29">
            <v>4</v>
          </cell>
          <cell r="AC29" t="str">
            <v>小学女6年走幅跳</v>
          </cell>
          <cell r="AE29">
            <v>13</v>
          </cell>
          <cell r="AF29" t="str">
            <v>男800m</v>
          </cell>
          <cell r="AH29">
            <v>13</v>
          </cell>
          <cell r="AK29">
            <v>19</v>
          </cell>
          <cell r="AN29">
            <v>18</v>
          </cell>
          <cell r="AQ29">
            <v>18</v>
          </cell>
          <cell r="AT29">
            <v>17</v>
          </cell>
        </row>
        <row r="30">
          <cell r="S30">
            <v>0</v>
          </cell>
          <cell r="V30">
            <v>0</v>
          </cell>
          <cell r="Y30">
            <v>5</v>
          </cell>
          <cell r="Z30" t="str">
            <v>小学男4年走幅跳</v>
          </cell>
          <cell r="AB30">
            <v>5</v>
          </cell>
          <cell r="AC30" t="str">
            <v>小学女走幅跳</v>
          </cell>
          <cell r="AE30">
            <v>14</v>
          </cell>
          <cell r="AF30" t="str">
            <v>男1500m</v>
          </cell>
          <cell r="AH30">
            <v>13</v>
          </cell>
          <cell r="AK30">
            <v>19</v>
          </cell>
          <cell r="AN30">
            <v>18</v>
          </cell>
          <cell r="AQ30">
            <v>18</v>
          </cell>
          <cell r="AT30">
            <v>17</v>
          </cell>
        </row>
        <row r="31">
          <cell r="S31">
            <v>0</v>
          </cell>
          <cell r="V31">
            <v>0</v>
          </cell>
          <cell r="Y31">
            <v>5</v>
          </cell>
          <cell r="Z31" t="str">
            <v>小学男5年走幅跳</v>
          </cell>
          <cell r="AB31">
            <v>5</v>
          </cell>
          <cell r="AC31" t="str">
            <v>小学女5年砲丸投(2.721kg)</v>
          </cell>
          <cell r="AE31">
            <v>14</v>
          </cell>
          <cell r="AH31">
            <v>13</v>
          </cell>
          <cell r="AK31">
            <v>19</v>
          </cell>
          <cell r="AN31">
            <v>18</v>
          </cell>
          <cell r="AQ31">
            <v>18</v>
          </cell>
          <cell r="AT31">
            <v>17</v>
          </cell>
        </row>
        <row r="32">
          <cell r="S32">
            <v>0</v>
          </cell>
          <cell r="V32">
            <v>0</v>
          </cell>
          <cell r="Y32">
            <v>5</v>
          </cell>
          <cell r="Z32" t="str">
            <v>小学男6年走幅跳</v>
          </cell>
          <cell r="AB32">
            <v>5</v>
          </cell>
          <cell r="AC32" t="str">
            <v>小学女6年砲丸投(2.721kg)</v>
          </cell>
          <cell r="AE32">
            <v>14</v>
          </cell>
          <cell r="AH32">
            <v>13</v>
          </cell>
          <cell r="AK32">
            <v>19</v>
          </cell>
          <cell r="AN32">
            <v>18</v>
          </cell>
          <cell r="AQ32">
            <v>18</v>
          </cell>
          <cell r="AT32">
            <v>17</v>
          </cell>
        </row>
        <row r="33">
          <cell r="S33">
            <v>0</v>
          </cell>
          <cell r="V33">
            <v>0</v>
          </cell>
          <cell r="Y33">
            <v>6</v>
          </cell>
          <cell r="Z33" t="str">
            <v>小学男走幅跳</v>
          </cell>
          <cell r="AB33">
            <v>6</v>
          </cell>
          <cell r="AC33" t="str">
            <v>小学女砲丸投(2.721kg)</v>
          </cell>
          <cell r="AE33">
            <v>14</v>
          </cell>
          <cell r="AH33">
            <v>13</v>
          </cell>
          <cell r="AK33">
            <v>19</v>
          </cell>
          <cell r="AN33">
            <v>18</v>
          </cell>
          <cell r="AQ33">
            <v>18</v>
          </cell>
          <cell r="AT33">
            <v>17</v>
          </cell>
        </row>
        <row r="34">
          <cell r="S34">
            <v>0</v>
          </cell>
          <cell r="V34">
            <v>0</v>
          </cell>
          <cell r="Y34">
            <v>6</v>
          </cell>
          <cell r="Z34" t="str">
            <v>小学男5年砲丸投(2.721kg)</v>
          </cell>
          <cell r="AB34">
            <v>6</v>
          </cell>
          <cell r="AC34" t="str">
            <v>小学女3年ｿﾌﾄﾎﾞｰﾙ投</v>
          </cell>
          <cell r="AE34">
            <v>14</v>
          </cell>
          <cell r="AH34">
            <v>13</v>
          </cell>
          <cell r="AK34">
            <v>19</v>
          </cell>
          <cell r="AN34">
            <v>18</v>
          </cell>
          <cell r="AQ34">
            <v>18</v>
          </cell>
          <cell r="AT34">
            <v>17</v>
          </cell>
        </row>
        <row r="35">
          <cell r="S35">
            <v>0</v>
          </cell>
          <cell r="V35">
            <v>0</v>
          </cell>
          <cell r="Y35">
            <v>6</v>
          </cell>
          <cell r="Z35" t="str">
            <v>小学男6年砲丸投(2.721kg)</v>
          </cell>
          <cell r="AB35">
            <v>6</v>
          </cell>
          <cell r="AC35" t="str">
            <v>小学女4年ｿﾌﾄﾎﾞｰﾙ投</v>
          </cell>
          <cell r="AE35">
            <v>14</v>
          </cell>
          <cell r="AH35">
            <v>13</v>
          </cell>
          <cell r="AK35">
            <v>19</v>
          </cell>
          <cell r="AN35">
            <v>18</v>
          </cell>
          <cell r="AQ35">
            <v>18</v>
          </cell>
          <cell r="AT35">
            <v>17</v>
          </cell>
        </row>
        <row r="36">
          <cell r="S36">
            <v>0</v>
          </cell>
          <cell r="V36">
            <v>0</v>
          </cell>
          <cell r="Y36">
            <v>7</v>
          </cell>
          <cell r="Z36" t="str">
            <v>小学男砲丸投(2.721kg)</v>
          </cell>
          <cell r="AB36">
            <v>6</v>
          </cell>
          <cell r="AC36" t="str">
            <v>小学女5年ｿﾌﾄﾎﾞｰﾙ投</v>
          </cell>
          <cell r="AE36">
            <v>14</v>
          </cell>
          <cell r="AH36">
            <v>13</v>
          </cell>
          <cell r="AK36">
            <v>19</v>
          </cell>
          <cell r="AN36">
            <v>18</v>
          </cell>
          <cell r="AQ36">
            <v>18</v>
          </cell>
          <cell r="AT36">
            <v>17</v>
          </cell>
        </row>
        <row r="37">
          <cell r="S37">
            <v>0</v>
          </cell>
          <cell r="V37">
            <v>0</v>
          </cell>
          <cell r="Y37">
            <v>7</v>
          </cell>
          <cell r="Z37" t="str">
            <v>小学男3年ｿﾌﾄﾎﾞｰﾙ投</v>
          </cell>
          <cell r="AB37">
            <v>6</v>
          </cell>
          <cell r="AC37" t="str">
            <v>小学女6年ｿﾌﾄﾎﾞｰﾙ投</v>
          </cell>
          <cell r="AE37">
            <v>14</v>
          </cell>
          <cell r="AH37">
            <v>13</v>
          </cell>
          <cell r="AK37">
            <v>19</v>
          </cell>
          <cell r="AN37">
            <v>18</v>
          </cell>
          <cell r="AQ37">
            <v>18</v>
          </cell>
          <cell r="AT37">
            <v>17</v>
          </cell>
        </row>
        <row r="38">
          <cell r="S38">
            <v>0</v>
          </cell>
          <cell r="V38">
            <v>0</v>
          </cell>
          <cell r="Y38">
            <v>7</v>
          </cell>
          <cell r="Z38" t="str">
            <v>小学男4年ｿﾌﾄﾎﾞｰﾙ投</v>
          </cell>
          <cell r="AB38">
            <v>7</v>
          </cell>
          <cell r="AC38" t="str">
            <v>小学女ｿﾌﾄﾎﾞｰﾙ投</v>
          </cell>
          <cell r="AE38">
            <v>14</v>
          </cell>
          <cell r="AH38">
            <v>13</v>
          </cell>
          <cell r="AK38">
            <v>19</v>
          </cell>
          <cell r="AN38">
            <v>18</v>
          </cell>
          <cell r="AQ38">
            <v>18</v>
          </cell>
          <cell r="AT38">
            <v>17</v>
          </cell>
        </row>
        <row r="39">
          <cell r="S39">
            <v>0</v>
          </cell>
          <cell r="V39">
            <v>0</v>
          </cell>
          <cell r="Y39">
            <v>7</v>
          </cell>
          <cell r="Z39" t="str">
            <v>小学男5年ｿﾌﾄﾎﾞｰﾙ投</v>
          </cell>
          <cell r="AB39">
            <v>7</v>
          </cell>
          <cell r="AE39">
            <v>14</v>
          </cell>
          <cell r="AH39">
            <v>13</v>
          </cell>
          <cell r="AK39">
            <v>19</v>
          </cell>
          <cell r="AN39">
            <v>18</v>
          </cell>
          <cell r="AQ39">
            <v>18</v>
          </cell>
          <cell r="AT39">
            <v>17</v>
          </cell>
        </row>
        <row r="40">
          <cell r="S40">
            <v>0</v>
          </cell>
          <cell r="V40">
            <v>0</v>
          </cell>
          <cell r="Y40">
            <v>7</v>
          </cell>
          <cell r="Z40" t="str">
            <v>小学男6年ｿﾌﾄﾎﾞｰﾙ投</v>
          </cell>
          <cell r="AB40">
            <v>7</v>
          </cell>
          <cell r="AE40">
            <v>14</v>
          </cell>
          <cell r="AH40">
            <v>13</v>
          </cell>
          <cell r="AK40">
            <v>19</v>
          </cell>
          <cell r="AN40">
            <v>18</v>
          </cell>
          <cell r="AQ40">
            <v>18</v>
          </cell>
          <cell r="AT40">
            <v>17</v>
          </cell>
        </row>
        <row r="41">
          <cell r="S41">
            <v>0</v>
          </cell>
          <cell r="V41">
            <v>0</v>
          </cell>
          <cell r="Y41">
            <v>8</v>
          </cell>
          <cell r="Z41" t="str">
            <v>小学男ｿﾌﾄﾎﾞｰﾙ投</v>
          </cell>
          <cell r="AB41">
            <v>7</v>
          </cell>
          <cell r="AE41">
            <v>14</v>
          </cell>
          <cell r="AH41">
            <v>13</v>
          </cell>
          <cell r="AK41">
            <v>19</v>
          </cell>
          <cell r="AN41">
            <v>18</v>
          </cell>
          <cell r="AQ41">
            <v>18</v>
          </cell>
          <cell r="AT41">
            <v>17</v>
          </cell>
        </row>
        <row r="42">
          <cell r="S42">
            <v>0</v>
          </cell>
          <cell r="V42">
            <v>0</v>
          </cell>
          <cell r="Y42">
            <v>8</v>
          </cell>
          <cell r="AB42">
            <v>7</v>
          </cell>
          <cell r="AE42">
            <v>14</v>
          </cell>
          <cell r="AH42">
            <v>13</v>
          </cell>
          <cell r="AK42">
            <v>19</v>
          </cell>
          <cell r="AN42">
            <v>18</v>
          </cell>
          <cell r="AQ42">
            <v>18</v>
          </cell>
          <cell r="AT42">
            <v>17</v>
          </cell>
        </row>
        <row r="43">
          <cell r="S43">
            <v>0</v>
          </cell>
          <cell r="V43">
            <v>0</v>
          </cell>
          <cell r="Y43">
            <v>8</v>
          </cell>
          <cell r="AB43">
            <v>7</v>
          </cell>
          <cell r="AE43">
            <v>14</v>
          </cell>
          <cell r="AH43">
            <v>13</v>
          </cell>
          <cell r="AK43">
            <v>19</v>
          </cell>
          <cell r="AN43">
            <v>18</v>
          </cell>
          <cell r="AQ43">
            <v>18</v>
          </cell>
          <cell r="AT43">
            <v>17</v>
          </cell>
        </row>
        <row r="44">
          <cell r="S44">
            <v>0</v>
          </cell>
          <cell r="V44">
            <v>0</v>
          </cell>
          <cell r="Y44">
            <v>8</v>
          </cell>
          <cell r="AB44">
            <v>7</v>
          </cell>
          <cell r="AE44">
            <v>14</v>
          </cell>
          <cell r="AH44">
            <v>13</v>
          </cell>
          <cell r="AK44">
            <v>19</v>
          </cell>
          <cell r="AN44">
            <v>18</v>
          </cell>
          <cell r="AQ44">
            <v>18</v>
          </cell>
          <cell r="AT44">
            <v>17</v>
          </cell>
        </row>
        <row r="45">
          <cell r="S45">
            <v>0</v>
          </cell>
          <cell r="V45">
            <v>0</v>
          </cell>
          <cell r="Y45">
            <v>8</v>
          </cell>
          <cell r="AB45">
            <v>7</v>
          </cell>
          <cell r="AE45">
            <v>14</v>
          </cell>
          <cell r="AH45">
            <v>13</v>
          </cell>
          <cell r="AK45">
            <v>19</v>
          </cell>
          <cell r="AN45">
            <v>18</v>
          </cell>
          <cell r="AQ45">
            <v>18</v>
          </cell>
          <cell r="AT45">
            <v>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9"/>
  <sheetViews>
    <sheetView showGridLines="0" showZeros="0" tabSelected="1" view="pageBreakPreview" topLeftCell="A43" zoomScale="130" zoomScaleNormal="145" zoomScaleSheetLayoutView="130" workbookViewId="0">
      <selection activeCell="V50" sqref="V50:AE53"/>
    </sheetView>
  </sheetViews>
  <sheetFormatPr defaultColWidth="0" defaultRowHeight="12.75" customHeight="1"/>
  <cols>
    <col min="1" max="2" width="3" style="54" customWidth="1"/>
    <col min="3" max="3" width="5" style="54" customWidth="1"/>
    <col min="4" max="30" width="3" style="54" customWidth="1"/>
    <col min="31" max="31" width="5.125" style="54" customWidth="1"/>
    <col min="32" max="32" width="1.875" style="54" customWidth="1"/>
    <col min="33" max="33" width="2" style="54" hidden="1" customWidth="1"/>
    <col min="34" max="34" width="3.5" style="54" hidden="1" customWidth="1"/>
    <col min="35" max="35" width="11.375" style="54" hidden="1" customWidth="1"/>
    <col min="36" max="36" width="2.5" style="54" hidden="1" customWidth="1"/>
    <col min="37" max="37" width="16.375" style="54" hidden="1" customWidth="1"/>
    <col min="38" max="38" width="3.5" style="54" hidden="1" customWidth="1"/>
    <col min="39" max="39" width="20.125" style="54" hidden="1" customWidth="1"/>
    <col min="40" max="40" width="2.5" style="54" hidden="1" customWidth="1"/>
    <col min="41" max="41" width="13.625" style="54" hidden="1" customWidth="1"/>
    <col min="42" max="16384" width="9" style="54" hidden="1"/>
  </cols>
  <sheetData>
    <row r="1" spans="1:41" s="45" customFormat="1" ht="12.75" customHeight="1">
      <c r="A1" s="154" t="s">
        <v>228</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row>
    <row r="2" spans="1:41" s="45" customFormat="1" ht="12.75" customHeight="1">
      <c r="A2" s="155" t="s">
        <v>229</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row>
    <row r="3" spans="1:41" s="45" customFormat="1" ht="12.75"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row>
    <row r="4" spans="1:41" s="90" customFormat="1" ht="25.5" customHeight="1">
      <c r="A4" s="156" t="s">
        <v>440</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row>
    <row r="5" spans="1:41" s="49" customFormat="1" ht="3.75" customHeight="1">
      <c r="A5" s="157"/>
      <c r="B5" s="157"/>
      <c r="C5" s="157"/>
      <c r="D5" s="157"/>
      <c r="E5" s="157"/>
      <c r="F5" s="157"/>
      <c r="G5" s="157"/>
      <c r="H5" s="157"/>
      <c r="I5" s="157"/>
      <c r="J5" s="157"/>
      <c r="K5" s="51"/>
      <c r="L5" s="51"/>
      <c r="M5" s="51"/>
      <c r="N5" s="52"/>
      <c r="O5" s="51"/>
      <c r="P5" s="51"/>
      <c r="Q5" s="51"/>
      <c r="R5" s="51"/>
      <c r="S5" s="51"/>
      <c r="T5" s="51"/>
      <c r="U5" s="51"/>
      <c r="V5" s="51"/>
      <c r="W5" s="51"/>
      <c r="X5" s="51"/>
      <c r="Y5" s="51"/>
      <c r="Z5" s="51"/>
      <c r="AA5" s="51"/>
      <c r="AB5" s="51"/>
      <c r="AC5" s="51"/>
      <c r="AD5" s="51"/>
      <c r="AE5" s="51"/>
    </row>
    <row r="6" spans="1:41" s="49" customFormat="1" ht="12.75" customHeight="1">
      <c r="A6" s="53"/>
      <c r="B6" s="53"/>
      <c r="C6" s="53"/>
      <c r="D6" s="53"/>
      <c r="E6" s="53"/>
      <c r="F6" s="53"/>
      <c r="G6" s="53"/>
      <c r="H6" s="53"/>
      <c r="I6" s="53"/>
      <c r="J6" s="53"/>
      <c r="K6" s="51"/>
      <c r="L6" s="51"/>
      <c r="M6" s="51"/>
      <c r="N6" s="52"/>
      <c r="O6" s="51"/>
      <c r="P6" s="51"/>
      <c r="Q6" s="51"/>
      <c r="R6" s="51"/>
      <c r="S6" s="51"/>
      <c r="T6" s="51"/>
      <c r="U6" s="51"/>
      <c r="V6" s="51"/>
      <c r="W6" s="51"/>
      <c r="X6" s="51"/>
      <c r="Y6" s="51"/>
      <c r="Z6" s="51"/>
      <c r="AA6" s="51"/>
      <c r="AB6" s="51"/>
      <c r="AC6" s="51"/>
      <c r="AD6" s="51"/>
      <c r="AE6" s="51"/>
    </row>
    <row r="7" spans="1:41" ht="12.75" customHeight="1">
      <c r="A7" s="158" t="s">
        <v>405</v>
      </c>
      <c r="B7" s="158"/>
      <c r="C7" s="158"/>
      <c r="D7" s="158"/>
      <c r="E7" s="158"/>
      <c r="F7" s="159" t="s">
        <v>230</v>
      </c>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row>
    <row r="8" spans="1:41" ht="6.75" customHeight="1">
      <c r="A8" s="55"/>
      <c r="B8" s="55"/>
      <c r="C8" s="55"/>
      <c r="D8" s="55"/>
      <c r="E8" s="55"/>
      <c r="F8" s="56"/>
      <c r="G8" s="56"/>
      <c r="H8" s="56"/>
      <c r="I8" s="56"/>
      <c r="J8" s="56"/>
      <c r="K8" s="56"/>
      <c r="L8" s="56"/>
      <c r="M8" s="56"/>
      <c r="N8" s="56"/>
      <c r="O8" s="56"/>
      <c r="P8" s="56"/>
      <c r="Q8" s="56"/>
      <c r="R8" s="56"/>
      <c r="S8" s="56"/>
      <c r="T8" s="56"/>
      <c r="U8" s="56"/>
      <c r="V8" s="56"/>
      <c r="W8" s="56"/>
      <c r="X8" s="56"/>
      <c r="Y8" s="56"/>
      <c r="Z8" s="56"/>
      <c r="AA8" s="56"/>
      <c r="AB8" s="56"/>
      <c r="AC8" s="56"/>
      <c r="AD8" s="56"/>
      <c r="AE8" s="56"/>
    </row>
    <row r="9" spans="1:41" ht="12.75" customHeight="1">
      <c r="A9" s="158" t="s">
        <v>231</v>
      </c>
      <c r="B9" s="158"/>
      <c r="C9" s="158"/>
      <c r="D9" s="158"/>
      <c r="E9" s="158"/>
      <c r="F9" s="160" t="s">
        <v>441</v>
      </c>
      <c r="G9" s="160"/>
      <c r="H9" s="160"/>
      <c r="I9" s="160"/>
      <c r="J9" s="160"/>
      <c r="K9" s="160"/>
      <c r="L9" s="160"/>
      <c r="M9" s="160"/>
      <c r="N9" s="161" t="s">
        <v>232</v>
      </c>
      <c r="O9" s="161"/>
      <c r="P9" s="161"/>
      <c r="Q9" s="161"/>
      <c r="R9" s="162" t="s">
        <v>409</v>
      </c>
      <c r="S9" s="162"/>
      <c r="T9" s="162"/>
      <c r="U9" s="162"/>
      <c r="V9" s="162"/>
      <c r="W9" s="162"/>
      <c r="X9" s="51"/>
      <c r="Y9" s="51"/>
      <c r="Z9" s="51"/>
      <c r="AA9" s="51"/>
      <c r="AB9" s="51"/>
      <c r="AC9" s="51"/>
      <c r="AD9" s="51"/>
      <c r="AE9" s="51"/>
    </row>
    <row r="10" spans="1:41" ht="6.75" customHeight="1">
      <c r="A10" s="55"/>
      <c r="B10" s="55"/>
      <c r="C10" s="55"/>
      <c r="D10" s="55"/>
      <c r="E10" s="55"/>
      <c r="F10" s="57"/>
      <c r="G10" s="57"/>
      <c r="H10" s="57"/>
      <c r="I10" s="57"/>
      <c r="J10" s="57"/>
      <c r="K10" s="57"/>
      <c r="L10" s="57"/>
      <c r="M10" s="57"/>
      <c r="N10" s="58"/>
      <c r="O10" s="58"/>
      <c r="P10" s="58"/>
      <c r="Q10" s="58"/>
      <c r="R10" s="59"/>
      <c r="S10" s="59"/>
      <c r="T10" s="59"/>
      <c r="U10" s="59"/>
      <c r="V10" s="59"/>
      <c r="W10" s="59"/>
      <c r="X10" s="51"/>
      <c r="Y10" s="51"/>
      <c r="Z10" s="51"/>
      <c r="AA10" s="51"/>
      <c r="AB10" s="51"/>
      <c r="AC10" s="51"/>
      <c r="AD10" s="51"/>
      <c r="AE10" s="51"/>
    </row>
    <row r="11" spans="1:41" ht="12.75" customHeight="1">
      <c r="A11" s="158" t="s">
        <v>406</v>
      </c>
      <c r="B11" s="158"/>
      <c r="C11" s="158"/>
      <c r="D11" s="158"/>
      <c r="E11" s="158"/>
      <c r="F11" s="159" t="s">
        <v>408</v>
      </c>
      <c r="G11" s="159"/>
      <c r="H11" s="159"/>
      <c r="I11" s="159"/>
      <c r="J11" s="159"/>
      <c r="K11" s="159"/>
      <c r="L11" s="159"/>
      <c r="M11" s="159"/>
      <c r="N11" s="159"/>
      <c r="O11" s="159"/>
      <c r="P11" s="159"/>
      <c r="Q11" s="159"/>
      <c r="R11" s="159"/>
      <c r="S11" s="159"/>
      <c r="T11" s="159"/>
      <c r="U11" s="159"/>
      <c r="V11" s="159"/>
      <c r="W11" s="159"/>
      <c r="X11" s="51"/>
      <c r="Y11" s="51"/>
      <c r="Z11" s="51"/>
      <c r="AA11" s="51"/>
      <c r="AB11" s="51"/>
      <c r="AC11" s="51"/>
      <c r="AD11" s="51"/>
      <c r="AE11" s="51"/>
    </row>
    <row r="12" spans="1:41" ht="6.75" customHeight="1">
      <c r="A12" s="55"/>
      <c r="B12" s="55"/>
      <c r="C12" s="55"/>
      <c r="D12" s="55"/>
      <c r="E12" s="55"/>
      <c r="F12" s="56"/>
      <c r="G12" s="56"/>
      <c r="H12" s="56"/>
      <c r="I12" s="56"/>
      <c r="J12" s="56"/>
      <c r="K12" s="56"/>
      <c r="L12" s="56"/>
      <c r="M12" s="56"/>
      <c r="N12" s="56"/>
      <c r="O12" s="56"/>
      <c r="P12" s="56"/>
      <c r="Q12" s="56"/>
      <c r="R12" s="56"/>
      <c r="S12" s="56"/>
      <c r="T12" s="56"/>
      <c r="U12" s="56"/>
      <c r="V12" s="56"/>
      <c r="W12" s="56"/>
      <c r="X12" s="51"/>
      <c r="Y12" s="51"/>
      <c r="Z12" s="51"/>
      <c r="AA12" s="51"/>
      <c r="AB12" s="51"/>
      <c r="AC12" s="51"/>
      <c r="AD12" s="51"/>
      <c r="AE12" s="51"/>
    </row>
    <row r="13" spans="1:41" ht="12.75" customHeight="1">
      <c r="A13" s="151" t="s">
        <v>407</v>
      </c>
      <c r="B13" s="151"/>
      <c r="C13" s="151"/>
      <c r="D13" s="151"/>
      <c r="E13" s="151"/>
      <c r="F13" s="60"/>
      <c r="G13" s="60"/>
      <c r="H13" s="60"/>
      <c r="I13" s="60"/>
      <c r="J13" s="60"/>
      <c r="K13" s="51"/>
      <c r="L13" s="51"/>
      <c r="M13" s="51"/>
      <c r="N13" s="52"/>
      <c r="O13" s="51"/>
      <c r="P13" s="51"/>
      <c r="Q13" s="51"/>
      <c r="R13" s="51"/>
      <c r="S13" s="51"/>
      <c r="T13" s="51"/>
      <c r="U13" s="51"/>
      <c r="V13" s="51"/>
      <c r="W13" s="51"/>
      <c r="X13" s="51"/>
      <c r="Y13" s="51"/>
      <c r="Z13" s="51"/>
      <c r="AA13" s="51"/>
      <c r="AB13" s="51"/>
      <c r="AC13" s="51"/>
      <c r="AD13" s="51"/>
      <c r="AE13" s="51"/>
    </row>
    <row r="14" spans="1:41" s="49" customFormat="1" ht="12.75" hidden="1" customHeight="1">
      <c r="A14" s="61"/>
      <c r="B14" s="61"/>
      <c r="C14" s="61"/>
      <c r="D14" s="61"/>
      <c r="G14" s="61">
        <v>1</v>
      </c>
      <c r="H14" s="60"/>
      <c r="I14" s="60">
        <v>2</v>
      </c>
      <c r="J14" s="60"/>
      <c r="K14" s="60">
        <v>3</v>
      </c>
      <c r="L14" s="60"/>
      <c r="M14" s="51">
        <v>4</v>
      </c>
      <c r="N14" s="51"/>
      <c r="O14" s="51">
        <v>5</v>
      </c>
      <c r="P14" s="52"/>
      <c r="Q14" s="51">
        <v>6</v>
      </c>
      <c r="R14" s="51"/>
      <c r="S14" s="51">
        <v>7</v>
      </c>
      <c r="T14" s="51"/>
      <c r="U14" s="51">
        <v>8</v>
      </c>
      <c r="V14" s="51"/>
      <c r="W14" s="51">
        <v>9</v>
      </c>
      <c r="X14" s="51"/>
      <c r="Y14" s="51">
        <v>10</v>
      </c>
      <c r="Z14" s="51"/>
      <c r="AA14" s="51"/>
      <c r="AB14" s="51"/>
      <c r="AC14" s="51"/>
      <c r="AD14" s="51"/>
      <c r="AE14" s="51"/>
    </row>
    <row r="15" spans="1:41" s="49" customFormat="1" ht="12.75" hidden="1" customHeight="1">
      <c r="A15" s="61"/>
      <c r="B15" s="61"/>
      <c r="C15" s="61"/>
      <c r="D15" s="61"/>
      <c r="G15" s="61">
        <v>11</v>
      </c>
      <c r="H15" s="60"/>
      <c r="I15" s="60">
        <v>12</v>
      </c>
      <c r="J15" s="60"/>
      <c r="K15" s="60">
        <v>13</v>
      </c>
      <c r="L15" s="60"/>
      <c r="M15" s="51">
        <v>14</v>
      </c>
      <c r="N15" s="51"/>
      <c r="O15" s="51">
        <v>15</v>
      </c>
      <c r="P15" s="52"/>
      <c r="Q15" s="51">
        <v>16</v>
      </c>
      <c r="R15" s="51"/>
      <c r="S15" s="51">
        <v>17</v>
      </c>
      <c r="T15" s="51"/>
      <c r="U15" s="51">
        <v>18</v>
      </c>
      <c r="V15" s="51"/>
      <c r="W15" s="51">
        <v>19</v>
      </c>
      <c r="X15" s="51"/>
      <c r="Y15" s="51">
        <v>20</v>
      </c>
      <c r="Z15" s="51"/>
      <c r="AA15" s="51"/>
      <c r="AB15" s="51"/>
      <c r="AC15" s="51"/>
      <c r="AD15" s="51"/>
      <c r="AE15" s="51"/>
    </row>
    <row r="16" spans="1:41" s="46" customFormat="1" ht="12.75" customHeight="1">
      <c r="A16" s="62"/>
      <c r="B16" s="137" t="s">
        <v>233</v>
      </c>
      <c r="C16" s="138"/>
      <c r="D16" s="138"/>
      <c r="E16" s="138"/>
      <c r="F16" s="139"/>
      <c r="G16" s="152" t="s">
        <v>234</v>
      </c>
      <c r="H16" s="152"/>
      <c r="I16" s="152"/>
      <c r="J16" s="152"/>
      <c r="K16" s="152"/>
      <c r="L16" s="152"/>
      <c r="M16" s="152"/>
      <c r="N16" s="152"/>
      <c r="O16" s="152"/>
      <c r="P16" s="152"/>
      <c r="Q16" s="152"/>
      <c r="R16" s="152"/>
      <c r="S16" s="152"/>
      <c r="T16" s="152"/>
      <c r="U16" s="152"/>
      <c r="V16" s="152"/>
      <c r="W16" s="152"/>
      <c r="X16" s="152"/>
      <c r="Y16" s="152"/>
      <c r="Z16" s="153"/>
      <c r="AA16" s="150" t="s">
        <v>235</v>
      </c>
      <c r="AB16" s="150"/>
      <c r="AC16" s="150"/>
      <c r="AD16" s="62"/>
      <c r="AE16" s="62"/>
      <c r="AH16" s="63">
        <v>0</v>
      </c>
      <c r="AI16" s="63" t="s">
        <v>236</v>
      </c>
      <c r="AJ16" s="63">
        <v>0</v>
      </c>
      <c r="AK16" s="63" t="s">
        <v>237</v>
      </c>
      <c r="AL16" s="63">
        <v>0</v>
      </c>
      <c r="AM16" s="63" t="s">
        <v>238</v>
      </c>
      <c r="AN16" s="63">
        <v>0</v>
      </c>
      <c r="AO16" s="63" t="s">
        <v>239</v>
      </c>
    </row>
    <row r="17" spans="1:41" s="46" customFormat="1" ht="12.75" customHeight="1">
      <c r="A17" s="62"/>
      <c r="B17" s="147" t="s">
        <v>431</v>
      </c>
      <c r="C17" s="148"/>
      <c r="D17" s="148"/>
      <c r="E17" s="148"/>
      <c r="F17" s="149"/>
      <c r="G17" s="123" t="s">
        <v>240</v>
      </c>
      <c r="H17" s="141"/>
      <c r="I17" s="122" t="s">
        <v>241</v>
      </c>
      <c r="J17" s="123"/>
      <c r="K17" s="122" t="s">
        <v>242</v>
      </c>
      <c r="L17" s="123"/>
      <c r="M17" s="122" t="s">
        <v>243</v>
      </c>
      <c r="N17" s="123"/>
      <c r="O17" s="122" t="s">
        <v>410</v>
      </c>
      <c r="P17" s="123"/>
      <c r="Q17" s="122" t="s">
        <v>244</v>
      </c>
      <c r="R17" s="123"/>
      <c r="S17" s="122" t="s">
        <v>245</v>
      </c>
      <c r="T17" s="123"/>
      <c r="U17" s="122" t="s">
        <v>246</v>
      </c>
      <c r="V17" s="123"/>
      <c r="W17" s="122"/>
      <c r="X17" s="123"/>
      <c r="AA17" s="150">
        <v>16</v>
      </c>
      <c r="AB17" s="150"/>
      <c r="AC17" s="150"/>
      <c r="AD17" s="62"/>
      <c r="AE17" s="62"/>
      <c r="AH17" s="63">
        <v>1</v>
      </c>
      <c r="AI17" s="63" t="s">
        <v>240</v>
      </c>
      <c r="AJ17" s="63">
        <v>1</v>
      </c>
      <c r="AK17" s="63" t="s">
        <v>247</v>
      </c>
      <c r="AL17" s="63">
        <v>0</v>
      </c>
      <c r="AM17" s="63" t="s">
        <v>248</v>
      </c>
      <c r="AN17" s="63">
        <v>0</v>
      </c>
      <c r="AO17" s="63" t="s">
        <v>249</v>
      </c>
    </row>
    <row r="18" spans="1:41" s="46" customFormat="1" ht="12.75" customHeight="1">
      <c r="A18" s="62"/>
      <c r="B18" s="147"/>
      <c r="C18" s="148"/>
      <c r="D18" s="148"/>
      <c r="E18" s="148"/>
      <c r="F18" s="149"/>
      <c r="G18" s="110" t="s">
        <v>250</v>
      </c>
      <c r="H18" s="111"/>
      <c r="I18" s="112" t="s">
        <v>251</v>
      </c>
      <c r="J18" s="110"/>
      <c r="K18" s="112" t="s">
        <v>252</v>
      </c>
      <c r="L18" s="110"/>
      <c r="M18" s="112" t="s">
        <v>253</v>
      </c>
      <c r="N18" s="110"/>
      <c r="O18" s="112" t="s">
        <v>254</v>
      </c>
      <c r="P18" s="110"/>
      <c r="Q18" s="112" t="s">
        <v>255</v>
      </c>
      <c r="R18" s="110"/>
      <c r="S18" s="112" t="s">
        <v>256</v>
      </c>
      <c r="T18" s="110"/>
      <c r="U18" s="112" t="s">
        <v>257</v>
      </c>
      <c r="V18" s="110"/>
      <c r="W18" s="112"/>
      <c r="X18" s="110"/>
      <c r="Y18" s="112"/>
      <c r="Z18" s="110"/>
      <c r="AA18" s="150"/>
      <c r="AB18" s="150"/>
      <c r="AC18" s="150"/>
      <c r="AD18" s="62"/>
      <c r="AE18" s="62"/>
      <c r="AH18" s="63">
        <v>2</v>
      </c>
      <c r="AI18" s="63" t="s">
        <v>241</v>
      </c>
      <c r="AJ18" s="63">
        <v>2</v>
      </c>
      <c r="AK18" s="63" t="s">
        <v>259</v>
      </c>
      <c r="AL18" s="63">
        <v>0</v>
      </c>
      <c r="AM18" s="63" t="s">
        <v>260</v>
      </c>
      <c r="AN18" s="63">
        <v>0</v>
      </c>
      <c r="AO18" s="63" t="s">
        <v>261</v>
      </c>
    </row>
    <row r="19" spans="1:41" s="46" customFormat="1" ht="12.75" customHeight="1">
      <c r="A19" s="62"/>
      <c r="B19" s="147" t="s">
        <v>432</v>
      </c>
      <c r="C19" s="148"/>
      <c r="D19" s="148"/>
      <c r="E19" s="148"/>
      <c r="F19" s="149"/>
      <c r="G19" s="123" t="s">
        <v>240</v>
      </c>
      <c r="H19" s="141"/>
      <c r="I19" s="122" t="s">
        <v>241</v>
      </c>
      <c r="J19" s="123"/>
      <c r="K19" s="122" t="s">
        <v>242</v>
      </c>
      <c r="L19" s="123"/>
      <c r="M19" s="122" t="s">
        <v>243</v>
      </c>
      <c r="N19" s="123"/>
      <c r="O19" s="122" t="s">
        <v>262</v>
      </c>
      <c r="P19" s="123"/>
      <c r="Q19" s="122" t="s">
        <v>271</v>
      </c>
      <c r="R19" s="123"/>
      <c r="S19" s="122" t="s">
        <v>411</v>
      </c>
      <c r="T19" s="123"/>
      <c r="U19" s="122" t="s">
        <v>246</v>
      </c>
      <c r="V19" s="123"/>
      <c r="W19" s="122"/>
      <c r="X19" s="123"/>
      <c r="Y19" s="122"/>
      <c r="Z19" s="123"/>
      <c r="AA19" s="150">
        <v>12</v>
      </c>
      <c r="AB19" s="150"/>
      <c r="AC19" s="150"/>
      <c r="AD19" s="62"/>
      <c r="AE19" s="62"/>
      <c r="AH19" s="63">
        <v>4</v>
      </c>
      <c r="AI19" s="63" t="s">
        <v>263</v>
      </c>
      <c r="AJ19" s="63">
        <v>4</v>
      </c>
      <c r="AK19" s="63" t="s">
        <v>264</v>
      </c>
      <c r="AL19" s="63">
        <v>1</v>
      </c>
      <c r="AM19" s="63" t="s">
        <v>265</v>
      </c>
      <c r="AN19" s="63">
        <v>0</v>
      </c>
      <c r="AO19" s="63" t="s">
        <v>266</v>
      </c>
    </row>
    <row r="20" spans="1:41" s="46" customFormat="1" ht="12.75" customHeight="1">
      <c r="A20" s="62"/>
      <c r="B20" s="147"/>
      <c r="C20" s="148"/>
      <c r="D20" s="148"/>
      <c r="E20" s="148"/>
      <c r="F20" s="149"/>
      <c r="G20" s="123" t="s">
        <v>250</v>
      </c>
      <c r="H20" s="166"/>
      <c r="I20" s="167" t="s">
        <v>251</v>
      </c>
      <c r="J20" s="110"/>
      <c r="K20" s="112" t="s">
        <v>252</v>
      </c>
      <c r="L20" s="110"/>
      <c r="M20" s="112" t="s">
        <v>254</v>
      </c>
      <c r="N20" s="110"/>
      <c r="O20" s="112"/>
      <c r="P20" s="110"/>
      <c r="Q20" s="112" t="s">
        <v>258</v>
      </c>
      <c r="R20" s="110"/>
      <c r="S20" s="112" t="s">
        <v>258</v>
      </c>
      <c r="T20" s="110"/>
      <c r="U20" s="112" t="s">
        <v>258</v>
      </c>
      <c r="V20" s="110"/>
      <c r="W20" s="112" t="s">
        <v>258</v>
      </c>
      <c r="X20" s="110"/>
      <c r="Y20" s="112" t="s">
        <v>258</v>
      </c>
      <c r="Z20" s="110"/>
      <c r="AA20" s="150"/>
      <c r="AB20" s="150"/>
      <c r="AC20" s="150"/>
      <c r="AD20" s="62"/>
      <c r="AE20" s="62"/>
      <c r="AH20" s="63">
        <v>5</v>
      </c>
      <c r="AI20" s="63" t="s">
        <v>262</v>
      </c>
      <c r="AJ20" s="63">
        <v>5</v>
      </c>
      <c r="AK20" s="63" t="s">
        <v>267</v>
      </c>
      <c r="AL20" s="63">
        <v>2</v>
      </c>
      <c r="AM20" s="63" t="s">
        <v>268</v>
      </c>
      <c r="AN20" s="63">
        <v>0</v>
      </c>
      <c r="AO20" s="63" t="s">
        <v>269</v>
      </c>
    </row>
    <row r="21" spans="1:41" s="46" customFormat="1" ht="12.75" customHeight="1">
      <c r="A21" s="62"/>
      <c r="B21" s="147" t="s">
        <v>433</v>
      </c>
      <c r="C21" s="148"/>
      <c r="D21" s="148"/>
      <c r="E21" s="148"/>
      <c r="F21" s="149"/>
      <c r="G21" s="123" t="s">
        <v>270</v>
      </c>
      <c r="H21" s="141"/>
      <c r="I21" s="122" t="s">
        <v>241</v>
      </c>
      <c r="J21" s="123"/>
      <c r="K21" s="122" t="s">
        <v>242</v>
      </c>
      <c r="L21" s="123"/>
      <c r="M21" s="122" t="s">
        <v>243</v>
      </c>
      <c r="N21" s="123"/>
      <c r="O21" s="122" t="s">
        <v>262</v>
      </c>
      <c r="P21" s="123"/>
      <c r="Q21" s="122" t="s">
        <v>272</v>
      </c>
      <c r="R21" s="123"/>
      <c r="S21" s="122" t="s">
        <v>246</v>
      </c>
      <c r="T21" s="123"/>
      <c r="U21" s="122"/>
      <c r="V21" s="123"/>
      <c r="Y21" s="122"/>
      <c r="Z21" s="123"/>
      <c r="AA21" s="150">
        <v>15</v>
      </c>
      <c r="AB21" s="150"/>
      <c r="AC21" s="150"/>
      <c r="AD21" s="62"/>
      <c r="AE21" s="62"/>
      <c r="AH21" s="63">
        <v>8</v>
      </c>
      <c r="AI21" s="63" t="s">
        <v>273</v>
      </c>
      <c r="AJ21" s="63">
        <v>8</v>
      </c>
      <c r="AK21" s="63" t="s">
        <v>274</v>
      </c>
      <c r="AL21" s="63">
        <v>4</v>
      </c>
      <c r="AM21" s="63" t="s">
        <v>275</v>
      </c>
      <c r="AN21" s="63">
        <v>2</v>
      </c>
      <c r="AO21" s="63" t="s">
        <v>276</v>
      </c>
    </row>
    <row r="22" spans="1:41" s="46" customFormat="1" ht="12.75" customHeight="1">
      <c r="A22" s="62"/>
      <c r="B22" s="147"/>
      <c r="C22" s="148"/>
      <c r="D22" s="148"/>
      <c r="E22" s="148"/>
      <c r="F22" s="149"/>
      <c r="G22" s="110" t="s">
        <v>250</v>
      </c>
      <c r="H22" s="111"/>
      <c r="I22" s="112" t="s">
        <v>251</v>
      </c>
      <c r="J22" s="110"/>
      <c r="K22" s="112" t="s">
        <v>252</v>
      </c>
      <c r="L22" s="110"/>
      <c r="M22" s="112" t="s">
        <v>253</v>
      </c>
      <c r="N22" s="110"/>
      <c r="O22" s="112" t="s">
        <v>254</v>
      </c>
      <c r="P22" s="110"/>
      <c r="Q22" s="112" t="s">
        <v>255</v>
      </c>
      <c r="R22" s="110"/>
      <c r="S22" s="112" t="s">
        <v>256</v>
      </c>
      <c r="T22" s="110"/>
      <c r="U22" s="112" t="s">
        <v>257</v>
      </c>
      <c r="V22" s="110"/>
      <c r="W22" s="112"/>
      <c r="X22" s="110"/>
      <c r="Y22" s="112" t="s">
        <v>258</v>
      </c>
      <c r="Z22" s="110"/>
      <c r="AA22" s="150"/>
      <c r="AB22" s="150"/>
      <c r="AC22" s="150"/>
      <c r="AD22" s="62"/>
      <c r="AE22" s="62"/>
      <c r="AH22" s="63">
        <v>9</v>
      </c>
      <c r="AI22" s="63" t="s">
        <v>277</v>
      </c>
      <c r="AJ22" s="63">
        <v>9</v>
      </c>
      <c r="AK22" s="63" t="s">
        <v>278</v>
      </c>
      <c r="AL22" s="63">
        <v>4</v>
      </c>
      <c r="AM22" s="63" t="s">
        <v>279</v>
      </c>
      <c r="AN22" s="63">
        <v>2</v>
      </c>
      <c r="AO22" s="63" t="s">
        <v>280</v>
      </c>
    </row>
    <row r="23" spans="1:41" s="46" customFormat="1" ht="12.75" customHeight="1">
      <c r="A23" s="62"/>
      <c r="B23" s="137" t="s">
        <v>434</v>
      </c>
      <c r="C23" s="138"/>
      <c r="D23" s="138"/>
      <c r="E23" s="138"/>
      <c r="F23" s="139"/>
      <c r="G23" s="123" t="s">
        <v>270</v>
      </c>
      <c r="H23" s="141"/>
      <c r="I23" s="122" t="s">
        <v>241</v>
      </c>
      <c r="J23" s="123"/>
      <c r="K23" s="122" t="s">
        <v>242</v>
      </c>
      <c r="L23" s="123"/>
      <c r="M23" s="122" t="s">
        <v>243</v>
      </c>
      <c r="N23" s="123"/>
      <c r="O23" s="122" t="s">
        <v>262</v>
      </c>
      <c r="P23" s="123"/>
      <c r="Q23" s="122" t="s">
        <v>272</v>
      </c>
      <c r="R23" s="123"/>
      <c r="S23" s="122" t="s">
        <v>246</v>
      </c>
      <c r="T23" s="123"/>
      <c r="U23" s="122"/>
      <c r="V23" s="123"/>
      <c r="W23" s="122"/>
      <c r="X23" s="123"/>
      <c r="Y23" s="122"/>
      <c r="Z23" s="123"/>
      <c r="AA23" s="150">
        <v>10</v>
      </c>
      <c r="AB23" s="150"/>
      <c r="AC23" s="150"/>
      <c r="AD23" s="62"/>
      <c r="AE23" s="62"/>
      <c r="AH23" s="63">
        <v>12</v>
      </c>
      <c r="AI23" s="63" t="s">
        <v>281</v>
      </c>
      <c r="AJ23" s="63">
        <v>12</v>
      </c>
      <c r="AK23" s="63" t="s">
        <v>282</v>
      </c>
      <c r="AL23" s="63">
        <v>6</v>
      </c>
      <c r="AM23" s="63" t="s">
        <v>283</v>
      </c>
      <c r="AN23" s="63">
        <v>3</v>
      </c>
      <c r="AO23" s="63" t="s">
        <v>284</v>
      </c>
    </row>
    <row r="24" spans="1:41" s="46" customFormat="1" ht="12.75" customHeight="1">
      <c r="A24" s="62"/>
      <c r="B24" s="137"/>
      <c r="C24" s="138"/>
      <c r="D24" s="138"/>
      <c r="E24" s="138"/>
      <c r="F24" s="139"/>
      <c r="G24" s="110" t="s">
        <v>250</v>
      </c>
      <c r="H24" s="111"/>
      <c r="I24" s="112" t="s">
        <v>252</v>
      </c>
      <c r="J24" s="110"/>
      <c r="K24" s="112" t="s">
        <v>254</v>
      </c>
      <c r="L24" s="110"/>
      <c r="M24" s="112"/>
      <c r="N24" s="110"/>
      <c r="O24" s="112" t="s">
        <v>258</v>
      </c>
      <c r="P24" s="110"/>
      <c r="Q24" s="112" t="s">
        <v>258</v>
      </c>
      <c r="R24" s="110"/>
      <c r="S24" s="112" t="s">
        <v>258</v>
      </c>
      <c r="T24" s="110"/>
      <c r="U24" s="112" t="s">
        <v>258</v>
      </c>
      <c r="V24" s="110"/>
      <c r="W24" s="112" t="s">
        <v>258</v>
      </c>
      <c r="X24" s="110"/>
      <c r="Y24" s="112" t="s">
        <v>258</v>
      </c>
      <c r="Z24" s="110"/>
      <c r="AA24" s="150"/>
      <c r="AB24" s="150"/>
      <c r="AC24" s="150"/>
      <c r="AD24" s="62"/>
      <c r="AE24" s="62"/>
      <c r="AH24" s="63">
        <v>13</v>
      </c>
      <c r="AI24" s="63" t="s">
        <v>250</v>
      </c>
      <c r="AJ24" s="63">
        <v>13</v>
      </c>
      <c r="AK24" s="63" t="s">
        <v>285</v>
      </c>
      <c r="AL24" s="63">
        <v>6</v>
      </c>
      <c r="AM24" s="63" t="s">
        <v>286</v>
      </c>
      <c r="AN24" s="63">
        <v>3</v>
      </c>
      <c r="AO24" s="63" t="s">
        <v>287</v>
      </c>
    </row>
    <row r="25" spans="1:41" s="46" customFormat="1" ht="12.75" customHeight="1">
      <c r="A25" s="62"/>
      <c r="B25" s="124" t="s">
        <v>445</v>
      </c>
      <c r="C25" s="124"/>
      <c r="D25" s="124"/>
      <c r="E25" s="124"/>
      <c r="F25" s="124"/>
      <c r="G25" s="124"/>
      <c r="H25" s="124"/>
      <c r="I25" s="124"/>
      <c r="J25" s="124"/>
      <c r="K25" s="124"/>
      <c r="L25" s="124"/>
      <c r="M25" s="124"/>
      <c r="N25" s="124"/>
      <c r="O25" s="124"/>
      <c r="P25" s="124"/>
      <c r="Q25" s="124"/>
      <c r="R25" s="62"/>
      <c r="S25" s="62"/>
      <c r="T25" s="62"/>
      <c r="U25" s="62"/>
      <c r="V25" s="62"/>
      <c r="W25" s="62"/>
      <c r="X25" s="62"/>
      <c r="Y25" s="62"/>
      <c r="Z25" s="62"/>
      <c r="AA25" s="62"/>
      <c r="AB25" s="62"/>
      <c r="AC25" s="62"/>
      <c r="AD25" s="62"/>
      <c r="AE25" s="62"/>
      <c r="AH25" s="63">
        <v>16</v>
      </c>
      <c r="AI25" s="63" t="s">
        <v>253</v>
      </c>
      <c r="AJ25" s="63">
        <v>16</v>
      </c>
      <c r="AK25" s="63" t="s">
        <v>288</v>
      </c>
      <c r="AL25" s="63">
        <v>8</v>
      </c>
      <c r="AM25" s="63" t="s">
        <v>289</v>
      </c>
      <c r="AN25" s="63">
        <v>4</v>
      </c>
      <c r="AO25" s="63" t="s">
        <v>290</v>
      </c>
    </row>
    <row r="26" spans="1:41" s="46" customFormat="1" ht="12.75" customHeight="1">
      <c r="A26" s="62"/>
      <c r="B26" s="65" t="s">
        <v>291</v>
      </c>
      <c r="C26" s="105" t="s">
        <v>449</v>
      </c>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H26" s="63">
        <v>17</v>
      </c>
      <c r="AI26" s="63" t="s">
        <v>254</v>
      </c>
      <c r="AJ26" s="63">
        <v>17</v>
      </c>
      <c r="AK26" s="63" t="s">
        <v>292</v>
      </c>
      <c r="AL26" s="63">
        <v>9</v>
      </c>
      <c r="AM26" s="63" t="s">
        <v>293</v>
      </c>
      <c r="AN26" s="63">
        <v>4</v>
      </c>
      <c r="AO26" s="63" t="s">
        <v>294</v>
      </c>
    </row>
    <row r="27" spans="1:41" s="46" customFormat="1" ht="12.75" customHeight="1">
      <c r="A27" s="62"/>
      <c r="B27" s="65" t="s">
        <v>446</v>
      </c>
      <c r="C27" s="104" t="s">
        <v>450</v>
      </c>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H27" s="63"/>
      <c r="AI27" s="63"/>
      <c r="AJ27" s="63"/>
      <c r="AK27" s="63"/>
      <c r="AL27" s="63"/>
      <c r="AM27" s="63"/>
      <c r="AN27" s="63"/>
      <c r="AO27" s="63"/>
    </row>
    <row r="28" spans="1:41" s="46" customFormat="1" ht="12.75" customHeight="1">
      <c r="A28" s="62"/>
      <c r="B28" s="65" t="s">
        <v>447</v>
      </c>
      <c r="C28" s="104" t="s">
        <v>451</v>
      </c>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H28" s="63">
        <v>18</v>
      </c>
      <c r="AI28" s="63" t="s">
        <v>255</v>
      </c>
      <c r="AJ28" s="63">
        <v>18</v>
      </c>
      <c r="AK28" s="63" t="s">
        <v>295</v>
      </c>
      <c r="AL28" s="63">
        <v>10</v>
      </c>
      <c r="AM28" s="63" t="s">
        <v>296</v>
      </c>
      <c r="AN28" s="63">
        <v>4</v>
      </c>
      <c r="AO28" s="63" t="s">
        <v>297</v>
      </c>
    </row>
    <row r="29" spans="1:41" s="46" customFormat="1" ht="12.75" customHeight="1">
      <c r="A29" s="62"/>
      <c r="B29" s="65" t="s">
        <v>448</v>
      </c>
      <c r="C29" s="103" t="s">
        <v>442</v>
      </c>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H29" s="63"/>
      <c r="AI29" s="63"/>
      <c r="AJ29" s="63"/>
      <c r="AK29" s="63"/>
      <c r="AL29" s="63"/>
      <c r="AM29" s="63"/>
      <c r="AN29" s="63"/>
      <c r="AO29" s="63"/>
    </row>
    <row r="30" spans="1:41" s="46" customFormat="1" ht="6.75" customHeight="1">
      <c r="A30" s="62"/>
      <c r="B30" s="64"/>
      <c r="C30" s="47"/>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H30" s="63"/>
      <c r="AI30" s="63"/>
      <c r="AJ30" s="63"/>
      <c r="AK30" s="63"/>
      <c r="AL30" s="63"/>
      <c r="AM30" s="63"/>
      <c r="AN30" s="63"/>
      <c r="AO30" s="63"/>
    </row>
    <row r="31" spans="1:41" s="48" customFormat="1" ht="12.75" customHeight="1">
      <c r="A31" s="108" t="s">
        <v>424</v>
      </c>
      <c r="B31" s="108"/>
      <c r="C31" s="108"/>
      <c r="D31" s="108"/>
      <c r="E31" s="108"/>
      <c r="F31" s="67"/>
      <c r="G31" s="65"/>
      <c r="H31" s="65"/>
      <c r="I31" s="67"/>
      <c r="J31" s="65"/>
      <c r="K31" s="65"/>
      <c r="L31" s="62"/>
      <c r="M31" s="65"/>
      <c r="N31" s="65"/>
      <c r="O31" s="67"/>
      <c r="P31" s="65"/>
      <c r="Q31" s="65"/>
      <c r="R31" s="62"/>
      <c r="S31" s="62"/>
      <c r="T31" s="62"/>
      <c r="U31" s="62"/>
      <c r="V31" s="62"/>
      <c r="W31" s="62"/>
      <c r="X31" s="62"/>
      <c r="Y31" s="62"/>
      <c r="Z31" s="68"/>
      <c r="AA31" s="68"/>
      <c r="AB31" s="68"/>
      <c r="AC31" s="62"/>
      <c r="AD31" s="62"/>
      <c r="AE31" s="62"/>
      <c r="AH31" s="63">
        <v>19</v>
      </c>
      <c r="AI31" s="63" t="s">
        <v>256</v>
      </c>
      <c r="AJ31" s="63">
        <v>19</v>
      </c>
      <c r="AK31" s="63" t="s">
        <v>298</v>
      </c>
      <c r="AL31" s="63">
        <v>11</v>
      </c>
      <c r="AM31" s="63" t="s">
        <v>299</v>
      </c>
      <c r="AN31" s="63">
        <v>5</v>
      </c>
      <c r="AO31" s="63" t="s">
        <v>300</v>
      </c>
    </row>
    <row r="32" spans="1:41" s="49" customFormat="1" ht="12.75" customHeight="1">
      <c r="A32" s="51"/>
      <c r="B32" s="69" t="s">
        <v>301</v>
      </c>
      <c r="C32" s="140" t="s">
        <v>443</v>
      </c>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H32" s="63">
        <v>20</v>
      </c>
      <c r="AI32" s="63" t="s">
        <v>257</v>
      </c>
      <c r="AJ32" s="70">
        <v>20</v>
      </c>
      <c r="AK32" s="63" t="s">
        <v>302</v>
      </c>
      <c r="AL32" s="70">
        <v>12</v>
      </c>
      <c r="AM32" s="63" t="s">
        <v>303</v>
      </c>
      <c r="AN32" s="70">
        <v>5</v>
      </c>
      <c r="AO32" s="70" t="s">
        <v>304</v>
      </c>
    </row>
    <row r="33" spans="1:41" s="49" customFormat="1" ht="12.75" customHeight="1">
      <c r="A33" s="51"/>
      <c r="B33" s="69"/>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H33" s="63"/>
      <c r="AI33" s="63"/>
      <c r="AJ33" s="70"/>
      <c r="AK33" s="63"/>
      <c r="AL33" s="70"/>
      <c r="AM33" s="63"/>
      <c r="AN33" s="70"/>
      <c r="AO33" s="70"/>
    </row>
    <row r="34" spans="1:41" s="49" customFormat="1" ht="12.75" customHeight="1">
      <c r="A34" s="60"/>
      <c r="B34" s="69" t="s">
        <v>305</v>
      </c>
      <c r="C34" s="140" t="s">
        <v>306</v>
      </c>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H34" s="70">
        <v>21</v>
      </c>
      <c r="AI34" s="63" t="s">
        <v>307</v>
      </c>
      <c r="AJ34" s="70">
        <v>21</v>
      </c>
      <c r="AK34" s="63" t="s">
        <v>308</v>
      </c>
      <c r="AL34" s="70">
        <v>13</v>
      </c>
      <c r="AM34" s="63" t="s">
        <v>309</v>
      </c>
      <c r="AN34" s="70">
        <v>6</v>
      </c>
      <c r="AO34" s="70" t="s">
        <v>310</v>
      </c>
    </row>
    <row r="35" spans="1:41" s="49" customFormat="1" ht="12.75" customHeight="1">
      <c r="A35" s="60"/>
      <c r="B35" s="69"/>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H35" s="70"/>
      <c r="AI35" s="63"/>
      <c r="AJ35" s="70"/>
      <c r="AK35" s="63"/>
      <c r="AL35" s="70"/>
      <c r="AM35" s="63"/>
      <c r="AN35" s="70"/>
      <c r="AO35" s="70"/>
    </row>
    <row r="36" spans="1:41" s="49" customFormat="1" ht="6.75" customHeight="1">
      <c r="A36" s="60"/>
      <c r="B36" s="69"/>
      <c r="C36" s="56"/>
      <c r="D36" s="60"/>
      <c r="E36" s="60"/>
      <c r="F36" s="60"/>
      <c r="G36" s="60"/>
      <c r="H36" s="60"/>
      <c r="I36" s="60"/>
      <c r="J36" s="60"/>
      <c r="K36" s="51"/>
      <c r="L36" s="51"/>
      <c r="M36" s="51"/>
      <c r="N36" s="52"/>
      <c r="O36" s="51"/>
      <c r="P36" s="51"/>
      <c r="Q36" s="51"/>
      <c r="R36" s="51"/>
      <c r="S36" s="51"/>
      <c r="T36" s="51"/>
      <c r="U36" s="51"/>
      <c r="V36" s="51"/>
      <c r="W36" s="51"/>
      <c r="X36" s="51"/>
      <c r="Y36" s="51"/>
      <c r="Z36" s="51"/>
      <c r="AA36" s="51"/>
      <c r="AB36" s="51"/>
      <c r="AC36" s="51"/>
      <c r="AD36" s="51"/>
      <c r="AE36" s="51"/>
      <c r="AH36" s="70"/>
      <c r="AI36" s="63"/>
      <c r="AJ36" s="70"/>
      <c r="AK36" s="63"/>
      <c r="AL36" s="70"/>
      <c r="AM36" s="63"/>
      <c r="AN36" s="70"/>
      <c r="AO36" s="70"/>
    </row>
    <row r="37" spans="1:41" ht="12.75" customHeight="1">
      <c r="A37" s="108" t="s">
        <v>425</v>
      </c>
      <c r="B37" s="108"/>
      <c r="C37" s="108"/>
      <c r="D37" s="108"/>
      <c r="E37" s="108"/>
      <c r="F37" s="60"/>
      <c r="G37" s="60"/>
      <c r="H37" s="60"/>
      <c r="I37" s="60"/>
      <c r="J37" s="60"/>
      <c r="K37" s="51"/>
      <c r="L37" s="51"/>
      <c r="M37" s="51"/>
      <c r="N37" s="52"/>
      <c r="O37" s="51"/>
      <c r="P37" s="51"/>
      <c r="Q37" s="51"/>
      <c r="R37" s="51"/>
      <c r="S37" s="51"/>
      <c r="T37" s="51"/>
      <c r="U37" s="51"/>
      <c r="V37" s="51"/>
      <c r="W37" s="51"/>
      <c r="X37" s="51"/>
      <c r="Y37" s="51"/>
      <c r="Z37" s="51"/>
      <c r="AA37" s="51"/>
      <c r="AB37" s="51"/>
      <c r="AC37" s="51"/>
      <c r="AD37" s="51"/>
      <c r="AE37" s="51"/>
      <c r="AH37" s="70">
        <v>0</v>
      </c>
      <c r="AI37" s="63" t="s">
        <v>311</v>
      </c>
      <c r="AJ37" s="70">
        <v>0</v>
      </c>
      <c r="AK37" s="63" t="s">
        <v>312</v>
      </c>
      <c r="AL37" s="70">
        <v>14</v>
      </c>
      <c r="AM37" s="63" t="s">
        <v>313</v>
      </c>
      <c r="AN37" s="70">
        <v>6</v>
      </c>
      <c r="AO37" s="70" t="s">
        <v>314</v>
      </c>
    </row>
    <row r="38" spans="1:41" s="49" customFormat="1" ht="12.75" customHeight="1">
      <c r="A38" s="51"/>
      <c r="B38" s="69" t="s">
        <v>315</v>
      </c>
      <c r="C38" s="131" t="s">
        <v>414</v>
      </c>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H38" s="70">
        <v>0</v>
      </c>
      <c r="AI38" s="63">
        <v>0</v>
      </c>
      <c r="AJ38" s="70">
        <v>0</v>
      </c>
      <c r="AK38" s="63">
        <v>0</v>
      </c>
      <c r="AL38" s="70"/>
      <c r="AM38" s="63" t="s">
        <v>316</v>
      </c>
      <c r="AN38" s="70">
        <v>6</v>
      </c>
      <c r="AO38" s="70" t="s">
        <v>317</v>
      </c>
    </row>
    <row r="39" spans="1:41" s="49" customFormat="1" ht="12.75" customHeight="1">
      <c r="A39" s="51"/>
      <c r="B39" s="69" t="s">
        <v>412</v>
      </c>
      <c r="C39" s="165" t="s">
        <v>413</v>
      </c>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H39" s="70"/>
      <c r="AI39" s="63"/>
      <c r="AJ39" s="70"/>
      <c r="AK39" s="63"/>
      <c r="AL39" s="70"/>
      <c r="AM39" s="63"/>
      <c r="AN39" s="70"/>
      <c r="AO39" s="70"/>
    </row>
    <row r="40" spans="1:41" s="49" customFormat="1" ht="6.75" customHeight="1">
      <c r="A40" s="51"/>
      <c r="B40" s="69"/>
      <c r="C40" s="51"/>
      <c r="D40" s="61"/>
      <c r="E40" s="61"/>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H40" s="70"/>
      <c r="AI40" s="63"/>
      <c r="AJ40" s="70"/>
      <c r="AK40" s="63"/>
      <c r="AL40" s="70"/>
      <c r="AM40" s="63"/>
      <c r="AN40" s="70"/>
      <c r="AO40" s="70"/>
    </row>
    <row r="41" spans="1:41" ht="12.75" customHeight="1">
      <c r="A41" s="108" t="s">
        <v>426</v>
      </c>
      <c r="B41" s="108"/>
      <c r="C41" s="108"/>
      <c r="D41" s="108"/>
      <c r="E41" s="108"/>
      <c r="F41" s="136" t="s">
        <v>404</v>
      </c>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H41" s="70">
        <v>0</v>
      </c>
      <c r="AI41" s="70">
        <v>0</v>
      </c>
      <c r="AJ41" s="70">
        <v>0</v>
      </c>
      <c r="AK41" s="63">
        <v>0</v>
      </c>
      <c r="AL41" s="70"/>
      <c r="AM41" s="70">
        <v>0</v>
      </c>
      <c r="AN41" s="70">
        <v>7</v>
      </c>
      <c r="AO41" s="70" t="s">
        <v>318</v>
      </c>
    </row>
    <row r="42" spans="1:41" s="49" customFormat="1" ht="12.75" customHeight="1">
      <c r="A42" s="89"/>
      <c r="B42" s="142"/>
      <c r="C42" s="142"/>
      <c r="D42" s="144" t="s">
        <v>319</v>
      </c>
      <c r="E42" s="144"/>
      <c r="F42" s="144"/>
      <c r="G42" s="144"/>
      <c r="H42" s="144" t="s">
        <v>320</v>
      </c>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H42" s="70">
        <v>0</v>
      </c>
      <c r="AI42" s="70">
        <v>0</v>
      </c>
      <c r="AJ42" s="70">
        <v>0</v>
      </c>
      <c r="AK42" s="70">
        <v>0</v>
      </c>
      <c r="AL42" s="70"/>
      <c r="AM42" s="70">
        <v>0</v>
      </c>
      <c r="AN42" s="70">
        <v>7</v>
      </c>
      <c r="AO42" s="70" t="s">
        <v>321</v>
      </c>
    </row>
    <row r="43" spans="1:41" s="49" customFormat="1" ht="16.5" customHeight="1">
      <c r="A43" s="89"/>
      <c r="B43" s="142"/>
      <c r="C43" s="142"/>
      <c r="D43" s="144" t="s">
        <v>422</v>
      </c>
      <c r="E43" s="144"/>
      <c r="F43" s="144"/>
      <c r="G43" s="144"/>
      <c r="H43" s="145" t="s">
        <v>421</v>
      </c>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H43" s="70">
        <v>0</v>
      </c>
      <c r="AI43" s="70">
        <v>0</v>
      </c>
      <c r="AJ43" s="70">
        <v>0</v>
      </c>
      <c r="AK43" s="70">
        <v>0</v>
      </c>
      <c r="AL43" s="70"/>
      <c r="AM43" s="70">
        <v>0</v>
      </c>
      <c r="AN43" s="70">
        <v>8</v>
      </c>
      <c r="AO43" s="70" t="s">
        <v>322</v>
      </c>
    </row>
    <row r="44" spans="1:41" s="49" customFormat="1" ht="30.75" customHeight="1">
      <c r="A44" s="89"/>
      <c r="B44" s="88"/>
      <c r="C44" s="88"/>
      <c r="D44" s="144"/>
      <c r="E44" s="144"/>
      <c r="F44" s="144"/>
      <c r="G44" s="144"/>
      <c r="H44" s="182" t="s">
        <v>470</v>
      </c>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4"/>
      <c r="AH44" s="70"/>
      <c r="AI44" s="70"/>
      <c r="AJ44" s="70"/>
      <c r="AK44" s="70"/>
      <c r="AL44" s="70"/>
      <c r="AM44" s="70"/>
      <c r="AN44" s="70"/>
      <c r="AO44" s="70"/>
    </row>
    <row r="45" spans="1:41" s="49" customFormat="1" ht="31.5" customHeight="1">
      <c r="A45" s="89"/>
      <c r="B45" s="88"/>
      <c r="C45" s="88"/>
      <c r="D45" s="144"/>
      <c r="E45" s="144"/>
      <c r="F45" s="144"/>
      <c r="G45" s="144"/>
      <c r="H45" s="185"/>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7"/>
      <c r="AH45" s="70"/>
      <c r="AI45" s="70"/>
      <c r="AJ45" s="70"/>
      <c r="AK45" s="70"/>
      <c r="AL45" s="70"/>
      <c r="AM45" s="70"/>
      <c r="AN45" s="70"/>
      <c r="AO45" s="70"/>
    </row>
    <row r="46" spans="1:41" s="49" customFormat="1" ht="18" customHeight="1">
      <c r="A46" s="89"/>
      <c r="B46" s="142"/>
      <c r="C46" s="142"/>
      <c r="D46" s="144"/>
      <c r="E46" s="144"/>
      <c r="F46" s="144"/>
      <c r="G46" s="144"/>
      <c r="H46" s="188" t="s">
        <v>469</v>
      </c>
      <c r="I46" s="189"/>
      <c r="J46" s="189"/>
      <c r="K46" s="189"/>
      <c r="L46" s="189"/>
      <c r="M46" s="189"/>
      <c r="N46" s="189"/>
      <c r="O46" s="189"/>
      <c r="P46" s="189"/>
      <c r="Q46" s="189"/>
      <c r="R46" s="189"/>
      <c r="S46" s="189"/>
      <c r="T46" s="189"/>
      <c r="U46" s="189"/>
      <c r="V46" s="189"/>
      <c r="W46" s="189"/>
      <c r="X46" s="189"/>
      <c r="Y46" s="189"/>
      <c r="Z46" s="189"/>
      <c r="AA46" s="189"/>
      <c r="AB46" s="189"/>
      <c r="AC46" s="189"/>
      <c r="AD46" s="189"/>
      <c r="AE46" s="190"/>
      <c r="AH46" s="70"/>
      <c r="AI46" s="70"/>
      <c r="AJ46" s="70">
        <v>0</v>
      </c>
      <c r="AK46" s="70"/>
      <c r="AL46" s="70"/>
      <c r="AM46" s="70"/>
      <c r="AN46" s="70"/>
      <c r="AO46" s="70"/>
    </row>
    <row r="47" spans="1:41" s="49" customFormat="1" ht="12" customHeight="1" thickBot="1">
      <c r="B47" s="9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H47" s="70"/>
      <c r="AI47" s="70"/>
      <c r="AJ47" s="70"/>
      <c r="AK47" s="70"/>
      <c r="AL47" s="70"/>
      <c r="AM47" s="70"/>
      <c r="AN47" s="70"/>
      <c r="AO47" s="70"/>
    </row>
    <row r="48" spans="1:41" ht="12.75" customHeight="1">
      <c r="A48" s="146" t="s">
        <v>435</v>
      </c>
      <c r="B48" s="146"/>
      <c r="C48" s="146"/>
      <c r="D48" s="146"/>
      <c r="E48" s="146"/>
      <c r="F48" s="71"/>
      <c r="G48" s="71"/>
      <c r="H48" s="71"/>
      <c r="I48" s="71"/>
      <c r="J48" s="71"/>
      <c r="K48" s="71"/>
      <c r="L48" s="71"/>
      <c r="M48" s="71"/>
      <c r="N48" s="71"/>
      <c r="O48" s="71"/>
      <c r="P48" s="71"/>
      <c r="Q48" s="71"/>
      <c r="R48" s="71"/>
      <c r="S48" s="71"/>
      <c r="T48" s="71"/>
      <c r="U48" s="71"/>
      <c r="V48" s="125" t="s">
        <v>471</v>
      </c>
      <c r="W48" s="126"/>
      <c r="X48" s="126"/>
      <c r="Y48" s="126"/>
      <c r="Z48" s="126"/>
      <c r="AA48" s="126"/>
      <c r="AB48" s="126"/>
      <c r="AC48" s="126"/>
      <c r="AD48" s="126"/>
      <c r="AE48" s="127"/>
      <c r="AH48" s="70">
        <v>0</v>
      </c>
      <c r="AI48" s="70">
        <v>0</v>
      </c>
      <c r="AJ48" s="70">
        <v>0</v>
      </c>
      <c r="AK48" s="70">
        <v>0</v>
      </c>
      <c r="AL48" s="70"/>
      <c r="AM48" s="70">
        <v>0</v>
      </c>
      <c r="AN48" s="70">
        <v>8</v>
      </c>
      <c r="AO48" s="70" t="s">
        <v>323</v>
      </c>
    </row>
    <row r="49" spans="1:41" s="49" customFormat="1" ht="14.25" customHeight="1">
      <c r="A49" s="60"/>
      <c r="B49" s="143"/>
      <c r="C49" s="143"/>
      <c r="D49" s="143"/>
      <c r="E49" s="143"/>
      <c r="F49" s="143"/>
      <c r="G49" s="116" t="s">
        <v>324</v>
      </c>
      <c r="H49" s="116"/>
      <c r="I49" s="116"/>
      <c r="J49" s="116"/>
      <c r="K49" s="116" t="s">
        <v>325</v>
      </c>
      <c r="L49" s="116"/>
      <c r="M49" s="116"/>
      <c r="N49" s="116"/>
      <c r="O49" s="116" t="s">
        <v>326</v>
      </c>
      <c r="P49" s="116"/>
      <c r="Q49" s="116"/>
      <c r="R49" s="116"/>
      <c r="S49" s="91"/>
      <c r="T49" s="74"/>
      <c r="U49" s="74"/>
      <c r="V49" s="128"/>
      <c r="W49" s="129"/>
      <c r="X49" s="129"/>
      <c r="Y49" s="129"/>
      <c r="Z49" s="129"/>
      <c r="AA49" s="129"/>
      <c r="AB49" s="129"/>
      <c r="AC49" s="129"/>
      <c r="AD49" s="129"/>
      <c r="AE49" s="130"/>
      <c r="AH49" s="70">
        <v>0</v>
      </c>
      <c r="AI49" s="70">
        <v>0</v>
      </c>
      <c r="AJ49" s="70">
        <v>0</v>
      </c>
      <c r="AK49" s="70">
        <v>0</v>
      </c>
      <c r="AL49" s="70"/>
      <c r="AM49" s="70">
        <v>0</v>
      </c>
      <c r="AN49" s="70">
        <v>8</v>
      </c>
      <c r="AO49" s="70" t="s">
        <v>327</v>
      </c>
    </row>
    <row r="50" spans="1:41" s="49" customFormat="1" ht="14.25" customHeight="1">
      <c r="A50" s="60"/>
      <c r="B50" s="114" t="s">
        <v>328</v>
      </c>
      <c r="C50" s="114"/>
      <c r="D50" s="114"/>
      <c r="E50" s="114"/>
      <c r="F50" s="114"/>
      <c r="G50" s="115">
        <v>1000</v>
      </c>
      <c r="H50" s="115"/>
      <c r="I50" s="115"/>
      <c r="J50" s="115"/>
      <c r="K50" s="115">
        <v>800</v>
      </c>
      <c r="L50" s="115"/>
      <c r="M50" s="115"/>
      <c r="N50" s="115"/>
      <c r="O50" s="115">
        <v>500</v>
      </c>
      <c r="P50" s="115"/>
      <c r="Q50" s="115"/>
      <c r="R50" s="115"/>
      <c r="S50" s="91"/>
      <c r="T50" s="74"/>
      <c r="U50" s="74"/>
      <c r="V50" s="133" t="s">
        <v>468</v>
      </c>
      <c r="W50" s="134"/>
      <c r="X50" s="134"/>
      <c r="Y50" s="134"/>
      <c r="Z50" s="134"/>
      <c r="AA50" s="134"/>
      <c r="AB50" s="134"/>
      <c r="AC50" s="134"/>
      <c r="AD50" s="134"/>
      <c r="AE50" s="135"/>
      <c r="AH50" s="70">
        <v>0</v>
      </c>
      <c r="AI50" s="70">
        <v>0</v>
      </c>
      <c r="AJ50" s="70">
        <v>0</v>
      </c>
      <c r="AK50" s="70">
        <v>0</v>
      </c>
      <c r="AL50" s="70"/>
      <c r="AM50" s="70">
        <v>0</v>
      </c>
      <c r="AN50" s="70">
        <v>9</v>
      </c>
      <c r="AO50" s="70" t="s">
        <v>329</v>
      </c>
    </row>
    <row r="51" spans="1:41" s="49" customFormat="1" ht="14.25" customHeight="1">
      <c r="A51" s="60"/>
      <c r="B51" s="114" t="s">
        <v>330</v>
      </c>
      <c r="C51" s="114"/>
      <c r="D51" s="114"/>
      <c r="E51" s="114"/>
      <c r="F51" s="114"/>
      <c r="G51" s="115">
        <v>1500</v>
      </c>
      <c r="H51" s="115"/>
      <c r="I51" s="115"/>
      <c r="J51" s="115"/>
      <c r="K51" s="115">
        <v>1000</v>
      </c>
      <c r="L51" s="115"/>
      <c r="M51" s="115"/>
      <c r="N51" s="115"/>
      <c r="O51" s="115">
        <v>800</v>
      </c>
      <c r="P51" s="115"/>
      <c r="Q51" s="115"/>
      <c r="R51" s="115"/>
      <c r="S51" s="91"/>
      <c r="T51" s="74"/>
      <c r="U51" s="74"/>
      <c r="V51" s="133"/>
      <c r="W51" s="134"/>
      <c r="X51" s="134"/>
      <c r="Y51" s="134"/>
      <c r="Z51" s="134"/>
      <c r="AA51" s="134"/>
      <c r="AB51" s="134"/>
      <c r="AC51" s="134"/>
      <c r="AD51" s="134"/>
      <c r="AE51" s="135"/>
      <c r="AH51" s="70">
        <v>0</v>
      </c>
      <c r="AI51" s="70">
        <v>0</v>
      </c>
      <c r="AJ51" s="70">
        <v>0</v>
      </c>
      <c r="AK51" s="70">
        <v>0</v>
      </c>
      <c r="AL51" s="70"/>
      <c r="AM51" s="70">
        <v>0</v>
      </c>
      <c r="AN51" s="70">
        <v>9</v>
      </c>
      <c r="AO51" s="70">
        <v>0</v>
      </c>
    </row>
    <row r="52" spans="1:41" s="49" customFormat="1" ht="14.25" customHeight="1">
      <c r="A52" s="60"/>
      <c r="B52" s="116" t="s">
        <v>331</v>
      </c>
      <c r="C52" s="114"/>
      <c r="D52" s="114"/>
      <c r="E52" s="114"/>
      <c r="F52" s="114"/>
      <c r="G52" s="115">
        <v>1800</v>
      </c>
      <c r="H52" s="115"/>
      <c r="I52" s="115"/>
      <c r="J52" s="115"/>
      <c r="K52" s="115">
        <v>1200</v>
      </c>
      <c r="L52" s="115"/>
      <c r="M52" s="115"/>
      <c r="N52" s="115"/>
      <c r="O52" s="117">
        <v>1000</v>
      </c>
      <c r="P52" s="118"/>
      <c r="Q52" s="118"/>
      <c r="R52" s="119"/>
      <c r="S52" s="91"/>
      <c r="T52" s="74"/>
      <c r="U52" s="74"/>
      <c r="V52" s="133"/>
      <c r="W52" s="134"/>
      <c r="X52" s="134"/>
      <c r="Y52" s="134"/>
      <c r="Z52" s="134"/>
      <c r="AA52" s="134"/>
      <c r="AB52" s="134"/>
      <c r="AC52" s="134"/>
      <c r="AD52" s="134"/>
      <c r="AE52" s="135"/>
      <c r="AH52" s="70">
        <v>0</v>
      </c>
      <c r="AI52" s="70">
        <v>0</v>
      </c>
      <c r="AJ52" s="70">
        <v>0</v>
      </c>
      <c r="AK52" s="70">
        <v>0</v>
      </c>
      <c r="AL52" s="70"/>
      <c r="AM52" s="70">
        <v>0</v>
      </c>
      <c r="AN52" s="70">
        <v>9</v>
      </c>
      <c r="AO52" s="70">
        <v>0</v>
      </c>
    </row>
    <row r="53" spans="1:41" s="49" customFormat="1" ht="14.25" customHeight="1" thickBot="1">
      <c r="A53" s="60"/>
      <c r="B53" s="114" t="s">
        <v>332</v>
      </c>
      <c r="C53" s="114"/>
      <c r="D53" s="114"/>
      <c r="E53" s="114"/>
      <c r="F53" s="114"/>
      <c r="G53" s="115">
        <v>1500</v>
      </c>
      <c r="H53" s="115"/>
      <c r="I53" s="115"/>
      <c r="J53" s="115"/>
      <c r="K53" s="115">
        <v>1000</v>
      </c>
      <c r="L53" s="115"/>
      <c r="M53" s="115"/>
      <c r="N53" s="115"/>
      <c r="O53" s="115">
        <v>800</v>
      </c>
      <c r="P53" s="115"/>
      <c r="Q53" s="115"/>
      <c r="R53" s="115"/>
      <c r="S53" s="91"/>
      <c r="T53" s="74"/>
      <c r="U53" s="74"/>
      <c r="V53" s="179"/>
      <c r="W53" s="180"/>
      <c r="X53" s="180"/>
      <c r="Y53" s="180"/>
      <c r="Z53" s="180"/>
      <c r="AA53" s="180"/>
      <c r="AB53" s="180"/>
      <c r="AC53" s="180"/>
      <c r="AD53" s="180"/>
      <c r="AE53" s="181"/>
      <c r="AH53" s="70">
        <v>0</v>
      </c>
      <c r="AI53" s="70">
        <v>0</v>
      </c>
      <c r="AJ53" s="70">
        <v>0</v>
      </c>
      <c r="AK53" s="70">
        <v>0</v>
      </c>
      <c r="AL53" s="70">
        <v>0</v>
      </c>
      <c r="AM53" s="70">
        <v>0</v>
      </c>
      <c r="AN53" s="70">
        <v>0</v>
      </c>
      <c r="AO53" s="70">
        <v>0</v>
      </c>
    </row>
    <row r="54" spans="1:41" s="49" customFormat="1" ht="12.75" customHeight="1">
      <c r="A54" s="60"/>
      <c r="B54" s="72"/>
      <c r="C54" s="72"/>
      <c r="D54" s="72"/>
      <c r="E54" s="72"/>
      <c r="F54" s="72"/>
      <c r="G54" s="73"/>
      <c r="H54" s="73"/>
      <c r="I54" s="73"/>
      <c r="J54" s="73"/>
      <c r="K54" s="73"/>
      <c r="L54" s="73"/>
      <c r="M54" s="73"/>
      <c r="N54" s="73"/>
      <c r="O54" s="73"/>
      <c r="P54" s="73"/>
      <c r="Q54" s="73"/>
      <c r="R54" s="73"/>
      <c r="S54" s="74"/>
      <c r="T54" s="74"/>
      <c r="U54" s="74"/>
      <c r="V54" s="74"/>
      <c r="W54" s="51"/>
      <c r="X54" s="75" t="s">
        <v>333</v>
      </c>
      <c r="Y54" s="76"/>
      <c r="Z54" s="76"/>
      <c r="AA54" s="76"/>
      <c r="AB54" s="76"/>
      <c r="AC54" s="76"/>
      <c r="AD54" s="76"/>
      <c r="AE54" s="76"/>
      <c r="AH54" s="70"/>
      <c r="AI54" s="70"/>
      <c r="AJ54" s="70"/>
      <c r="AK54" s="70"/>
      <c r="AL54" s="70"/>
      <c r="AM54" s="70"/>
      <c r="AN54" s="70"/>
      <c r="AO54" s="70"/>
    </row>
    <row r="55" spans="1:41" ht="12.75" customHeight="1">
      <c r="A55" s="108" t="s">
        <v>427</v>
      </c>
      <c r="B55" s="108"/>
      <c r="C55" s="108"/>
      <c r="D55" s="108"/>
      <c r="E55" s="108"/>
      <c r="F55" s="51"/>
      <c r="G55" s="51"/>
      <c r="H55" s="51"/>
      <c r="I55" s="51"/>
      <c r="J55" s="51"/>
      <c r="K55" s="51"/>
      <c r="L55" s="51"/>
      <c r="M55" s="51"/>
      <c r="N55" s="51"/>
      <c r="O55" s="51"/>
      <c r="P55" s="51"/>
      <c r="Q55" s="51"/>
      <c r="R55" s="51"/>
      <c r="S55" s="51"/>
      <c r="T55" s="51"/>
      <c r="U55" s="51"/>
      <c r="V55" s="51"/>
      <c r="W55" s="51"/>
      <c r="X55" s="51"/>
      <c r="Y55" s="51"/>
      <c r="Z55" s="71"/>
      <c r="AA55" s="71"/>
      <c r="AB55" s="51"/>
      <c r="AC55" s="51"/>
      <c r="AD55" s="51"/>
      <c r="AE55" s="51"/>
      <c r="AH55" s="77">
        <v>0</v>
      </c>
      <c r="AI55" s="77" t="s">
        <v>334</v>
      </c>
      <c r="AJ55" s="77">
        <v>0</v>
      </c>
      <c r="AK55" s="77" t="s">
        <v>335</v>
      </c>
      <c r="AL55" s="77">
        <v>0</v>
      </c>
      <c r="AM55" s="77" t="s">
        <v>336</v>
      </c>
      <c r="AN55" s="77">
        <v>0</v>
      </c>
      <c r="AO55" s="77" t="s">
        <v>337</v>
      </c>
    </row>
    <row r="56" spans="1:41" s="49" customFormat="1" ht="12.75" customHeight="1">
      <c r="A56" s="60"/>
      <c r="B56" s="109" t="s">
        <v>415</v>
      </c>
      <c r="C56" s="109"/>
      <c r="D56" s="109"/>
      <c r="E56" s="109"/>
      <c r="F56" s="109"/>
      <c r="G56" s="109"/>
      <c r="H56" s="109"/>
      <c r="I56" s="132" t="s">
        <v>338</v>
      </c>
      <c r="J56" s="132"/>
      <c r="K56" s="132"/>
      <c r="L56" s="120" t="s">
        <v>417</v>
      </c>
      <c r="M56" s="120"/>
      <c r="N56" s="120"/>
      <c r="O56" s="120"/>
      <c r="P56" s="120"/>
      <c r="Q56" s="120"/>
      <c r="R56" s="120"/>
      <c r="S56" s="120"/>
      <c r="T56" s="120"/>
      <c r="U56" s="80"/>
      <c r="V56" s="80"/>
      <c r="W56" s="49" t="s">
        <v>418</v>
      </c>
      <c r="AE56" s="51"/>
      <c r="AH56" s="77">
        <v>1</v>
      </c>
      <c r="AI56" s="77" t="s">
        <v>42</v>
      </c>
      <c r="AJ56" s="77">
        <v>1</v>
      </c>
      <c r="AK56" s="77" t="s">
        <v>339</v>
      </c>
      <c r="AL56" s="77">
        <v>0</v>
      </c>
      <c r="AM56" s="77" t="s">
        <v>340</v>
      </c>
      <c r="AN56" s="77">
        <v>0</v>
      </c>
      <c r="AO56" s="77" t="s">
        <v>341</v>
      </c>
    </row>
    <row r="57" spans="1:41" s="49" customFormat="1" ht="12.75" customHeight="1">
      <c r="A57" s="60"/>
      <c r="B57" s="78"/>
      <c r="C57" s="78"/>
      <c r="D57" s="78"/>
      <c r="E57" s="78"/>
      <c r="F57" s="78"/>
      <c r="G57" s="78"/>
      <c r="H57" s="78"/>
      <c r="I57" s="79"/>
      <c r="J57" s="79"/>
      <c r="K57" s="79"/>
      <c r="L57" s="80" t="s">
        <v>416</v>
      </c>
      <c r="M57" s="80"/>
      <c r="N57" s="80"/>
      <c r="O57" s="80"/>
      <c r="P57" s="80"/>
      <c r="Q57" s="80"/>
      <c r="R57" s="80"/>
      <c r="S57" s="80"/>
      <c r="T57" s="80"/>
      <c r="U57" s="80"/>
      <c r="V57" s="80"/>
      <c r="W57" s="49" t="s">
        <v>419</v>
      </c>
      <c r="AE57" s="51"/>
      <c r="AH57" s="77"/>
      <c r="AI57" s="77"/>
      <c r="AJ57" s="77"/>
      <c r="AK57" s="77"/>
      <c r="AL57" s="77"/>
      <c r="AM57" s="77"/>
      <c r="AN57" s="77"/>
      <c r="AO57" s="77"/>
    </row>
    <row r="58" spans="1:41" s="49" customFormat="1" ht="12.75" customHeight="1">
      <c r="A58" s="60"/>
      <c r="B58" s="78"/>
      <c r="C58" s="78"/>
      <c r="D58" s="78"/>
      <c r="E58" s="78"/>
      <c r="F58" s="78"/>
      <c r="G58" s="78"/>
      <c r="H58" s="78"/>
      <c r="I58" s="79"/>
      <c r="J58" s="79"/>
      <c r="K58" s="79"/>
      <c r="L58" s="80"/>
      <c r="M58" s="80"/>
      <c r="N58" s="80"/>
      <c r="O58" s="80"/>
      <c r="P58" s="80"/>
      <c r="Q58" s="80"/>
      <c r="R58" s="80"/>
      <c r="S58" s="80"/>
      <c r="T58" s="80"/>
      <c r="U58" s="80"/>
      <c r="V58" s="80"/>
      <c r="W58" s="49" t="s">
        <v>420</v>
      </c>
      <c r="AE58" s="51"/>
      <c r="AH58" s="77"/>
      <c r="AI58" s="77"/>
      <c r="AJ58" s="77"/>
      <c r="AK58" s="77"/>
      <c r="AL58" s="77"/>
      <c r="AM58" s="77"/>
      <c r="AN58" s="77"/>
      <c r="AO58" s="77"/>
    </row>
    <row r="59" spans="1:41" ht="12.75" customHeight="1">
      <c r="A59" s="108" t="s">
        <v>428</v>
      </c>
      <c r="B59" s="108"/>
      <c r="C59" s="108"/>
      <c r="D59" s="108"/>
      <c r="E59" s="108"/>
      <c r="F59" s="60"/>
      <c r="G59" s="60"/>
      <c r="H59" s="60"/>
      <c r="I59" s="60"/>
      <c r="J59" s="60"/>
      <c r="K59" s="51"/>
      <c r="L59" s="51"/>
      <c r="M59" s="81"/>
      <c r="N59" s="51"/>
      <c r="O59" s="51"/>
      <c r="P59" s="51"/>
      <c r="Q59" s="51"/>
      <c r="R59" s="51"/>
      <c r="S59" s="51"/>
      <c r="T59" s="51"/>
      <c r="U59" s="51"/>
      <c r="V59" s="51"/>
      <c r="W59" s="51"/>
      <c r="X59" s="51"/>
      <c r="Y59" s="51"/>
      <c r="Z59" s="51"/>
      <c r="AA59" s="51"/>
      <c r="AB59" s="51"/>
      <c r="AC59" s="51"/>
      <c r="AD59" s="51"/>
      <c r="AE59" s="51"/>
      <c r="AH59" s="77">
        <v>4</v>
      </c>
      <c r="AI59" s="77" t="s">
        <v>51</v>
      </c>
      <c r="AJ59" s="77">
        <v>4</v>
      </c>
      <c r="AK59" s="77" t="s">
        <v>342</v>
      </c>
      <c r="AL59" s="77">
        <v>0</v>
      </c>
      <c r="AM59" s="77" t="s">
        <v>343</v>
      </c>
      <c r="AN59" s="77">
        <v>0</v>
      </c>
      <c r="AO59" s="77" t="s">
        <v>344</v>
      </c>
    </row>
    <row r="60" spans="1:41" s="49" customFormat="1" ht="12.75" customHeight="1">
      <c r="A60" s="60"/>
      <c r="B60" s="82" t="s">
        <v>345</v>
      </c>
      <c r="C60" s="121" t="s">
        <v>436</v>
      </c>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H60" s="77">
        <v>4</v>
      </c>
      <c r="AI60" s="77" t="s">
        <v>54</v>
      </c>
      <c r="AJ60" s="77">
        <v>4</v>
      </c>
      <c r="AK60" s="77" t="s">
        <v>346</v>
      </c>
      <c r="AL60" s="77">
        <v>1</v>
      </c>
      <c r="AM60" s="77" t="s">
        <v>347</v>
      </c>
      <c r="AN60" s="77">
        <v>0</v>
      </c>
      <c r="AO60" s="77" t="s">
        <v>348</v>
      </c>
    </row>
    <row r="61" spans="1:41" s="49" customFormat="1" ht="12.75" customHeight="1">
      <c r="A61" s="60"/>
      <c r="B61" s="82" t="s">
        <v>305</v>
      </c>
      <c r="C61" s="113" t="s">
        <v>439</v>
      </c>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H61" s="77">
        <v>5</v>
      </c>
      <c r="AI61" s="77" t="s">
        <v>57</v>
      </c>
      <c r="AJ61" s="77">
        <v>5</v>
      </c>
      <c r="AK61" s="77" t="s">
        <v>349</v>
      </c>
      <c r="AL61" s="77">
        <v>2</v>
      </c>
      <c r="AM61" s="77" t="s">
        <v>350</v>
      </c>
      <c r="AN61" s="77">
        <v>0</v>
      </c>
      <c r="AO61" s="77" t="s">
        <v>351</v>
      </c>
    </row>
    <row r="62" spans="1:41" s="49" customFormat="1" ht="12.75" customHeight="1">
      <c r="A62" s="60"/>
      <c r="B62" s="83" t="s">
        <v>352</v>
      </c>
      <c r="C62" s="106" t="s">
        <v>444</v>
      </c>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H62" s="77">
        <v>6</v>
      </c>
      <c r="AI62" s="77" t="s">
        <v>60</v>
      </c>
      <c r="AJ62" s="77">
        <v>6</v>
      </c>
      <c r="AK62" s="77" t="s">
        <v>353</v>
      </c>
      <c r="AL62" s="77"/>
      <c r="AM62" s="77"/>
      <c r="AN62" s="77">
        <v>0</v>
      </c>
      <c r="AO62" s="77" t="s">
        <v>354</v>
      </c>
    </row>
    <row r="63" spans="1:41" s="49" customFormat="1" ht="12.75" customHeight="1">
      <c r="A63" s="60"/>
      <c r="B63" s="83" t="s">
        <v>355</v>
      </c>
      <c r="C63" s="107" t="s">
        <v>356</v>
      </c>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H63" s="77">
        <v>7</v>
      </c>
      <c r="AI63" s="77" t="s">
        <v>357</v>
      </c>
      <c r="AJ63" s="77">
        <v>7</v>
      </c>
      <c r="AK63" s="77" t="s">
        <v>358</v>
      </c>
      <c r="AL63" s="77">
        <v>3</v>
      </c>
      <c r="AM63" s="77" t="s">
        <v>359</v>
      </c>
      <c r="AN63" s="77">
        <v>1</v>
      </c>
      <c r="AO63" s="77" t="s">
        <v>360</v>
      </c>
    </row>
    <row r="64" spans="1:41" s="49" customFormat="1" ht="12.75" customHeight="1">
      <c r="A64" s="60"/>
      <c r="B64" s="83" t="s">
        <v>437</v>
      </c>
      <c r="C64" s="107" t="s">
        <v>438</v>
      </c>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H64" s="77"/>
      <c r="AI64" s="77"/>
      <c r="AJ64" s="77"/>
      <c r="AK64" s="77"/>
      <c r="AL64" s="77"/>
      <c r="AM64" s="77"/>
      <c r="AN64" s="77"/>
      <c r="AO64" s="77"/>
    </row>
    <row r="65" spans="1:41" s="49" customFormat="1" ht="12.75" customHeight="1">
      <c r="A65" s="60"/>
      <c r="B65" s="83"/>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H65" s="77"/>
      <c r="AI65" s="77"/>
      <c r="AJ65" s="77"/>
      <c r="AK65" s="77"/>
      <c r="AL65" s="77"/>
      <c r="AM65" s="77"/>
      <c r="AN65" s="77"/>
      <c r="AO65" s="77"/>
    </row>
    <row r="66" spans="1:41" ht="12.75" customHeight="1">
      <c r="A66" s="108" t="s">
        <v>429</v>
      </c>
      <c r="B66" s="108"/>
      <c r="C66" s="108"/>
      <c r="D66" s="108"/>
      <c r="E66" s="108"/>
      <c r="F66" s="108"/>
      <c r="G66" s="108"/>
      <c r="H66" s="108"/>
      <c r="I66" s="108"/>
      <c r="J66" s="108"/>
      <c r="K66" s="108"/>
      <c r="L66" s="108"/>
      <c r="M66" s="51"/>
      <c r="N66" s="51"/>
      <c r="O66" s="51"/>
      <c r="P66" s="51"/>
      <c r="Q66" s="51"/>
      <c r="R66" s="51"/>
      <c r="S66" s="51"/>
      <c r="T66" s="51"/>
      <c r="U66" s="51"/>
      <c r="V66" s="51"/>
      <c r="W66" s="51"/>
      <c r="X66" s="51"/>
      <c r="Y66" s="51"/>
      <c r="Z66" s="51"/>
      <c r="AA66" s="51"/>
      <c r="AB66" s="51"/>
      <c r="AC66" s="51"/>
      <c r="AD66" s="51"/>
      <c r="AE66" s="51"/>
      <c r="AH66" s="77">
        <v>8</v>
      </c>
      <c r="AI66" s="77" t="s">
        <v>361</v>
      </c>
      <c r="AJ66" s="77">
        <v>8</v>
      </c>
      <c r="AK66" s="77" t="s">
        <v>362</v>
      </c>
      <c r="AL66" s="77"/>
      <c r="AM66" s="77"/>
      <c r="AN66" s="77">
        <v>1</v>
      </c>
      <c r="AO66" s="77" t="s">
        <v>363</v>
      </c>
    </row>
    <row r="67" spans="1:41" s="49" customFormat="1" ht="12.75" customHeight="1">
      <c r="A67" s="85" t="s">
        <v>423</v>
      </c>
      <c r="B67" s="164" t="s">
        <v>430</v>
      </c>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H67" s="77">
        <v>9</v>
      </c>
      <c r="AI67" s="77" t="s">
        <v>70</v>
      </c>
      <c r="AJ67" s="77">
        <v>9</v>
      </c>
      <c r="AK67" s="77" t="s">
        <v>364</v>
      </c>
      <c r="AL67" s="77">
        <v>4</v>
      </c>
      <c r="AM67" s="77" t="s">
        <v>365</v>
      </c>
      <c r="AN67" s="77">
        <v>1</v>
      </c>
      <c r="AO67" s="77" t="s">
        <v>366</v>
      </c>
    </row>
    <row r="68" spans="1:41" s="49" customFormat="1" ht="12.75" customHeight="1">
      <c r="A68" s="85" t="s">
        <v>367</v>
      </c>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H68" s="77">
        <v>10</v>
      </c>
      <c r="AI68" s="77" t="s">
        <v>368</v>
      </c>
      <c r="AJ68" s="77">
        <v>10</v>
      </c>
      <c r="AK68" s="77" t="s">
        <v>369</v>
      </c>
      <c r="AL68" s="77"/>
      <c r="AM68" s="77"/>
      <c r="AN68" s="77">
        <v>1</v>
      </c>
      <c r="AO68" s="77" t="s">
        <v>370</v>
      </c>
    </row>
    <row r="69" spans="1:41" s="49" customFormat="1" ht="12.75" customHeight="1">
      <c r="A69" s="87"/>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H69" s="77">
        <v>11</v>
      </c>
      <c r="AI69" s="77" t="s">
        <v>371</v>
      </c>
      <c r="AJ69" s="77">
        <v>11</v>
      </c>
      <c r="AK69" s="77" t="s">
        <v>372</v>
      </c>
      <c r="AL69" s="77"/>
      <c r="AM69" s="77" t="s">
        <v>373</v>
      </c>
      <c r="AN69" s="77">
        <v>2</v>
      </c>
      <c r="AO69" s="77" t="s">
        <v>374</v>
      </c>
    </row>
    <row r="70" spans="1:41" s="49" customFormat="1" ht="12.75" customHeight="1">
      <c r="AA70" s="86"/>
      <c r="AH70" s="77">
        <v>17</v>
      </c>
      <c r="AI70" s="77" t="s">
        <v>375</v>
      </c>
      <c r="AJ70" s="77">
        <v>17</v>
      </c>
      <c r="AK70" s="77" t="s">
        <v>376</v>
      </c>
      <c r="AL70" s="77">
        <v>8</v>
      </c>
      <c r="AM70" s="77" t="s">
        <v>377</v>
      </c>
      <c r="AN70" s="77">
        <v>6</v>
      </c>
      <c r="AO70" s="77" t="s">
        <v>378</v>
      </c>
    </row>
    <row r="71" spans="1:41" s="49" customFormat="1" ht="12.75" customHeight="1">
      <c r="AA71" s="86"/>
      <c r="AH71" s="77">
        <v>18</v>
      </c>
      <c r="AI71" s="77" t="s">
        <v>379</v>
      </c>
      <c r="AJ71" s="77">
        <v>18</v>
      </c>
      <c r="AK71" s="77" t="s">
        <v>380</v>
      </c>
      <c r="AL71" s="77">
        <v>9</v>
      </c>
      <c r="AM71" s="77" t="s">
        <v>381</v>
      </c>
      <c r="AN71" s="77">
        <v>6</v>
      </c>
      <c r="AO71" s="77" t="s">
        <v>382</v>
      </c>
    </row>
    <row r="72" spans="1:41" s="49" customFormat="1" ht="12.75" customHeight="1">
      <c r="AH72" s="77">
        <v>19</v>
      </c>
      <c r="AI72" s="77" t="s">
        <v>383</v>
      </c>
      <c r="AJ72" s="77">
        <v>19</v>
      </c>
      <c r="AK72" s="77" t="s">
        <v>384</v>
      </c>
      <c r="AL72" s="77">
        <v>10</v>
      </c>
      <c r="AM72" s="77" t="s">
        <v>385</v>
      </c>
      <c r="AN72" s="77">
        <v>6</v>
      </c>
      <c r="AO72" s="77" t="s">
        <v>386</v>
      </c>
    </row>
    <row r="73" spans="1:41" s="49" customFormat="1" ht="12.75" customHeight="1">
      <c r="AH73" s="77">
        <v>20</v>
      </c>
      <c r="AI73" s="77" t="s">
        <v>96</v>
      </c>
      <c r="AJ73" s="77">
        <v>20</v>
      </c>
      <c r="AK73" s="77" t="s">
        <v>387</v>
      </c>
      <c r="AL73" s="77">
        <v>11</v>
      </c>
      <c r="AM73" s="77" t="s">
        <v>388</v>
      </c>
      <c r="AN73" s="77">
        <v>6</v>
      </c>
      <c r="AO73" s="77" t="s">
        <v>389</v>
      </c>
    </row>
    <row r="74" spans="1:41" s="49" customFormat="1" ht="12.75" customHeight="1">
      <c r="AA74" s="86"/>
      <c r="AH74" s="77">
        <v>20</v>
      </c>
      <c r="AI74" s="77" t="s">
        <v>98</v>
      </c>
      <c r="AJ74" s="77">
        <v>20</v>
      </c>
      <c r="AK74" s="77" t="s">
        <v>390</v>
      </c>
      <c r="AL74" s="77">
        <v>12</v>
      </c>
      <c r="AM74" s="77" t="s">
        <v>391</v>
      </c>
      <c r="AN74" s="77">
        <v>7</v>
      </c>
      <c r="AO74" s="77" t="s">
        <v>392</v>
      </c>
    </row>
    <row r="75" spans="1:41" s="49" customFormat="1" ht="12.75" customHeight="1">
      <c r="AH75" s="77">
        <v>20</v>
      </c>
      <c r="AI75" s="77">
        <v>0</v>
      </c>
      <c r="AJ75" s="77">
        <v>20</v>
      </c>
      <c r="AK75" s="77">
        <v>0</v>
      </c>
      <c r="AL75" s="77"/>
      <c r="AM75" s="77" t="s">
        <v>393</v>
      </c>
      <c r="AN75" s="77">
        <v>7</v>
      </c>
      <c r="AO75" s="77" t="s">
        <v>394</v>
      </c>
    </row>
    <row r="76" spans="1:41" s="49" customFormat="1" ht="12.75" customHeight="1">
      <c r="AH76" s="77">
        <v>20</v>
      </c>
      <c r="AI76" s="77">
        <v>0</v>
      </c>
      <c r="AJ76" s="77">
        <v>20</v>
      </c>
      <c r="AK76" s="77">
        <v>0</v>
      </c>
      <c r="AL76" s="77">
        <v>13</v>
      </c>
      <c r="AM76" s="77" t="s">
        <v>395</v>
      </c>
      <c r="AN76" s="77">
        <v>7</v>
      </c>
      <c r="AO76" s="77" t="s">
        <v>396</v>
      </c>
    </row>
    <row r="77" spans="1:41" s="49" customFormat="1" ht="12.75" customHeight="1">
      <c r="AH77" s="77">
        <v>20</v>
      </c>
      <c r="AI77" s="77">
        <v>0</v>
      </c>
      <c r="AJ77" s="77">
        <v>20</v>
      </c>
      <c r="AK77" s="77">
        <v>0</v>
      </c>
      <c r="AL77" s="77">
        <v>14</v>
      </c>
      <c r="AM77" s="77" t="s">
        <v>397</v>
      </c>
      <c r="AN77" s="77">
        <v>7</v>
      </c>
      <c r="AO77" s="77" t="s">
        <v>398</v>
      </c>
    </row>
    <row r="78" spans="1:41" s="49" customFormat="1" ht="12.75" customHeight="1">
      <c r="AH78" s="77">
        <v>20</v>
      </c>
      <c r="AI78" s="77">
        <v>0</v>
      </c>
      <c r="AJ78" s="77">
        <v>20</v>
      </c>
      <c r="AK78" s="77">
        <v>0</v>
      </c>
      <c r="AL78" s="77"/>
      <c r="AM78" s="77">
        <v>0</v>
      </c>
      <c r="AN78" s="77">
        <v>8</v>
      </c>
      <c r="AO78" s="77" t="s">
        <v>318</v>
      </c>
    </row>
    <row r="79" spans="1:41" s="49" customFormat="1" ht="12.75" customHeight="1">
      <c r="AH79" s="77">
        <v>20</v>
      </c>
      <c r="AI79" s="77">
        <v>0</v>
      </c>
      <c r="AJ79" s="77">
        <v>20</v>
      </c>
      <c r="AK79" s="77">
        <v>0</v>
      </c>
      <c r="AL79" s="77"/>
      <c r="AM79" s="77">
        <v>0</v>
      </c>
      <c r="AN79" s="77">
        <v>8</v>
      </c>
      <c r="AO79" s="77" t="s">
        <v>399</v>
      </c>
    </row>
    <row r="80" spans="1:41" s="49" customFormat="1" ht="12.75" customHeight="1">
      <c r="AH80" s="77">
        <v>20</v>
      </c>
      <c r="AI80" s="77">
        <v>0</v>
      </c>
      <c r="AJ80" s="77">
        <v>20</v>
      </c>
      <c r="AK80" s="77">
        <v>0</v>
      </c>
      <c r="AL80" s="77"/>
      <c r="AM80" s="77">
        <v>0</v>
      </c>
      <c r="AN80" s="77">
        <v>9</v>
      </c>
      <c r="AO80" s="77" t="s">
        <v>322</v>
      </c>
    </row>
    <row r="81" spans="34:41" s="49" customFormat="1" ht="12.75" customHeight="1">
      <c r="AH81" s="77">
        <v>20</v>
      </c>
      <c r="AI81" s="77">
        <v>0</v>
      </c>
      <c r="AJ81" s="77">
        <v>20</v>
      </c>
      <c r="AK81" s="77">
        <v>0</v>
      </c>
      <c r="AL81" s="77"/>
      <c r="AM81" s="77">
        <v>0</v>
      </c>
      <c r="AN81" s="77">
        <v>9</v>
      </c>
      <c r="AO81" s="77" t="s">
        <v>400</v>
      </c>
    </row>
    <row r="82" spans="34:41" s="49" customFormat="1" ht="12.75" customHeight="1">
      <c r="AH82" s="77">
        <v>20</v>
      </c>
      <c r="AI82" s="77">
        <v>0</v>
      </c>
      <c r="AJ82" s="77">
        <v>20</v>
      </c>
      <c r="AK82" s="77">
        <v>0</v>
      </c>
      <c r="AL82" s="77"/>
      <c r="AM82" s="77">
        <v>0</v>
      </c>
      <c r="AN82" s="77">
        <v>9</v>
      </c>
      <c r="AO82" s="77" t="s">
        <v>401</v>
      </c>
    </row>
    <row r="83" spans="34:41" s="49" customFormat="1" ht="12.75" customHeight="1">
      <c r="AH83" s="77">
        <v>20</v>
      </c>
      <c r="AI83" s="77">
        <v>0</v>
      </c>
      <c r="AJ83" s="77">
        <v>20</v>
      </c>
      <c r="AK83" s="77">
        <v>0</v>
      </c>
      <c r="AL83" s="77"/>
      <c r="AM83" s="77">
        <v>0</v>
      </c>
      <c r="AN83" s="77">
        <v>9</v>
      </c>
      <c r="AO83" s="77" t="s">
        <v>402</v>
      </c>
    </row>
    <row r="84" spans="34:41" s="49" customFormat="1" ht="12.75" customHeight="1">
      <c r="AH84" s="77">
        <v>20</v>
      </c>
      <c r="AI84" s="77">
        <v>0</v>
      </c>
      <c r="AJ84" s="77">
        <v>20</v>
      </c>
      <c r="AK84" s="77">
        <v>0</v>
      </c>
      <c r="AL84" s="77"/>
      <c r="AM84" s="77">
        <v>0</v>
      </c>
      <c r="AN84" s="77">
        <v>9</v>
      </c>
      <c r="AO84" s="77" t="s">
        <v>403</v>
      </c>
    </row>
    <row r="85" spans="34:41" s="49" customFormat="1" ht="12.75" customHeight="1">
      <c r="AH85" s="77">
        <v>20</v>
      </c>
      <c r="AI85" s="77">
        <v>0</v>
      </c>
      <c r="AJ85" s="77">
        <v>20</v>
      </c>
      <c r="AK85" s="77">
        <v>0</v>
      </c>
      <c r="AL85" s="77"/>
      <c r="AM85" s="77">
        <v>0</v>
      </c>
      <c r="AN85" s="77">
        <v>10</v>
      </c>
      <c r="AO85" s="77" t="s">
        <v>329</v>
      </c>
    </row>
    <row r="86" spans="34:41" s="49" customFormat="1" ht="12.75" customHeight="1">
      <c r="AH86" s="77">
        <v>20</v>
      </c>
      <c r="AI86" s="77">
        <v>0</v>
      </c>
      <c r="AJ86" s="77">
        <v>20</v>
      </c>
      <c r="AK86" s="77">
        <v>0</v>
      </c>
      <c r="AL86" s="77"/>
      <c r="AM86" s="77">
        <v>0</v>
      </c>
      <c r="AN86" s="77">
        <v>10</v>
      </c>
      <c r="AO86" s="77">
        <v>0</v>
      </c>
    </row>
    <row r="87" spans="34:41" s="49" customFormat="1" ht="12.75" customHeight="1">
      <c r="AH87" s="77">
        <v>20</v>
      </c>
      <c r="AI87" s="77">
        <v>0</v>
      </c>
      <c r="AJ87" s="77">
        <v>20</v>
      </c>
      <c r="AK87" s="77">
        <v>0</v>
      </c>
      <c r="AL87" s="77"/>
      <c r="AM87" s="77">
        <v>0</v>
      </c>
      <c r="AN87" s="77">
        <v>10</v>
      </c>
      <c r="AO87" s="77">
        <v>0</v>
      </c>
    </row>
    <row r="88" spans="34:41" s="49" customFormat="1" ht="12.75" customHeight="1">
      <c r="AH88" s="77">
        <v>20</v>
      </c>
      <c r="AI88" s="77">
        <v>0</v>
      </c>
      <c r="AJ88" s="77">
        <v>20</v>
      </c>
      <c r="AK88" s="77">
        <v>0</v>
      </c>
      <c r="AL88" s="77"/>
      <c r="AM88" s="77">
        <v>0</v>
      </c>
      <c r="AN88" s="77">
        <v>10</v>
      </c>
      <c r="AO88" s="77">
        <v>0</v>
      </c>
    </row>
    <row r="89" spans="34:41" s="49" customFormat="1" ht="12.75" customHeight="1"/>
    <row r="90" spans="34:41" s="49" customFormat="1" ht="12.75" customHeight="1"/>
    <row r="91" spans="34:41" s="49" customFormat="1" ht="12.75" customHeight="1"/>
    <row r="92" spans="34:41" s="49" customFormat="1" ht="12.75" customHeight="1"/>
    <row r="93" spans="34:41" s="49" customFormat="1" ht="12.75" customHeight="1"/>
    <row r="94" spans="34:41" s="49" customFormat="1" ht="12.75" customHeight="1"/>
    <row r="95" spans="34:41" s="49" customFormat="1" ht="12.75" customHeight="1"/>
    <row r="96" spans="34:41" s="49" customFormat="1" ht="12.75" customHeight="1"/>
    <row r="97" s="49" customFormat="1" ht="12.75" customHeight="1"/>
    <row r="98" s="49" customFormat="1" ht="12.75" customHeight="1"/>
    <row r="99" s="49" customFormat="1" ht="12.75" customHeight="1"/>
    <row r="100" s="49" customFormat="1" ht="12.75" customHeight="1"/>
    <row r="101" s="49" customFormat="1" ht="12.75" customHeight="1"/>
    <row r="102" s="49" customFormat="1" ht="12.75" customHeight="1"/>
    <row r="103" s="49" customFormat="1" ht="12.75" customHeight="1"/>
    <row r="104" s="49" customFormat="1" ht="12.75" customHeight="1"/>
    <row r="105" s="49" customFormat="1" ht="12.75" customHeight="1"/>
    <row r="106" s="49" customFormat="1" ht="12.75" customHeight="1"/>
    <row r="107" s="49" customFormat="1" ht="12.75" customHeight="1"/>
    <row r="108" s="49" customFormat="1" ht="12.75" customHeight="1"/>
    <row r="109" s="49" customFormat="1" ht="12.75" customHeight="1"/>
    <row r="110" s="49" customFormat="1" ht="12.75" customHeight="1"/>
    <row r="111" s="49" customFormat="1" ht="12.75" customHeight="1"/>
    <row r="112" s="49" customFormat="1" ht="12.75" customHeight="1"/>
    <row r="113" s="49" customFormat="1" ht="12.75" customHeight="1"/>
    <row r="114" s="49" customFormat="1" ht="12.75" customHeight="1"/>
    <row r="115" s="49" customFormat="1" ht="12.75" customHeight="1"/>
    <row r="116" s="49" customFormat="1" ht="12.75" customHeight="1"/>
    <row r="117" s="49" customFormat="1" ht="12.75" customHeight="1"/>
    <row r="118" s="49" customFormat="1" ht="12.75" customHeight="1"/>
    <row r="119" s="49" customFormat="1" ht="12.75" customHeight="1"/>
    <row r="120" s="49" customFormat="1" ht="12.75" customHeight="1"/>
    <row r="121" s="49" customFormat="1" ht="12.75" customHeight="1"/>
    <row r="122" s="49" customFormat="1" ht="12.75" customHeight="1"/>
    <row r="123" s="49" customFormat="1" ht="12.75" customHeight="1"/>
    <row r="124" s="49" customFormat="1" ht="12.75" customHeight="1"/>
    <row r="125" s="49" customFormat="1" ht="12.75" customHeight="1"/>
    <row r="126" s="49" customFormat="1" ht="12.75" customHeight="1"/>
    <row r="127" s="49" customFormat="1" ht="12.75" customHeight="1"/>
    <row r="128" s="49" customFormat="1" ht="12.75" customHeight="1"/>
    <row r="129" s="49" customFormat="1" ht="12.75" customHeight="1"/>
  </sheetData>
  <sheetProtection selectLockedCells="1"/>
  <mergeCells count="160">
    <mergeCell ref="B67:AE68"/>
    <mergeCell ref="B19:F20"/>
    <mergeCell ref="B17:F18"/>
    <mergeCell ref="B16:F16"/>
    <mergeCell ref="C34:AE35"/>
    <mergeCell ref="C39:AE39"/>
    <mergeCell ref="D43:G46"/>
    <mergeCell ref="U18:V18"/>
    <mergeCell ref="W18:X18"/>
    <mergeCell ref="AA19:AC20"/>
    <mergeCell ref="G20:H20"/>
    <mergeCell ref="I20:J20"/>
    <mergeCell ref="K20:L20"/>
    <mergeCell ref="M20:N20"/>
    <mergeCell ref="O20:P20"/>
    <mergeCell ref="Y18:Z18"/>
    <mergeCell ref="G19:H19"/>
    <mergeCell ref="I19:J19"/>
    <mergeCell ref="K19:L19"/>
    <mergeCell ref="M19:N19"/>
    <mergeCell ref="O19:P19"/>
    <mergeCell ref="V50:AE53"/>
    <mergeCell ref="A1:AE1"/>
    <mergeCell ref="A2:AE2"/>
    <mergeCell ref="A4:AE4"/>
    <mergeCell ref="A5:J5"/>
    <mergeCell ref="A7:E7"/>
    <mergeCell ref="F7:AE7"/>
    <mergeCell ref="AA16:AC16"/>
    <mergeCell ref="G17:H17"/>
    <mergeCell ref="I17:J17"/>
    <mergeCell ref="K17:L17"/>
    <mergeCell ref="M17:N17"/>
    <mergeCell ref="Q17:R17"/>
    <mergeCell ref="A9:E9"/>
    <mergeCell ref="F9:M9"/>
    <mergeCell ref="N9:Q9"/>
    <mergeCell ref="R9:W9"/>
    <mergeCell ref="A11:E11"/>
    <mergeCell ref="F11:W11"/>
    <mergeCell ref="S17:T17"/>
    <mergeCell ref="W17:X17"/>
    <mergeCell ref="U17:V17"/>
    <mergeCell ref="A13:E13"/>
    <mergeCell ref="AA17:AC18"/>
    <mergeCell ref="I18:J18"/>
    <mergeCell ref="K18:L18"/>
    <mergeCell ref="M18:N18"/>
    <mergeCell ref="O18:P18"/>
    <mergeCell ref="Q18:R18"/>
    <mergeCell ref="S18:T18"/>
    <mergeCell ref="O17:P17"/>
    <mergeCell ref="G18:H18"/>
    <mergeCell ref="G16:Z16"/>
    <mergeCell ref="Q20:R20"/>
    <mergeCell ref="S20:T20"/>
    <mergeCell ref="Q19:R19"/>
    <mergeCell ref="S19:T19"/>
    <mergeCell ref="U20:V20"/>
    <mergeCell ref="W20:X20"/>
    <mergeCell ref="Y20:Z20"/>
    <mergeCell ref="U19:V19"/>
    <mergeCell ref="W19:X19"/>
    <mergeCell ref="Y19:Z19"/>
    <mergeCell ref="Y21:Z21"/>
    <mergeCell ref="Y22:Z22"/>
    <mergeCell ref="K22:L22"/>
    <mergeCell ref="O22:P22"/>
    <mergeCell ref="Q22:R22"/>
    <mergeCell ref="Q21:R21"/>
    <mergeCell ref="U21:V21"/>
    <mergeCell ref="S21:T21"/>
    <mergeCell ref="S22:T22"/>
    <mergeCell ref="U22:V22"/>
    <mergeCell ref="W22:X22"/>
    <mergeCell ref="M22:N22"/>
    <mergeCell ref="G21:H21"/>
    <mergeCell ref="I21:J21"/>
    <mergeCell ref="K21:L21"/>
    <mergeCell ref="M21:N21"/>
    <mergeCell ref="O21:P21"/>
    <mergeCell ref="B49:F49"/>
    <mergeCell ref="G49:J49"/>
    <mergeCell ref="K49:N49"/>
    <mergeCell ref="O49:R49"/>
    <mergeCell ref="D42:G42"/>
    <mergeCell ref="H42:AE42"/>
    <mergeCell ref="B43:C43"/>
    <mergeCell ref="H43:AE43"/>
    <mergeCell ref="B46:C46"/>
    <mergeCell ref="H46:AE46"/>
    <mergeCell ref="A48:E48"/>
    <mergeCell ref="B21:F22"/>
    <mergeCell ref="Q24:R24"/>
    <mergeCell ref="S24:T24"/>
    <mergeCell ref="U24:V24"/>
    <mergeCell ref="W24:X24"/>
    <mergeCell ref="Y24:Z24"/>
    <mergeCell ref="AA23:AC24"/>
    <mergeCell ref="AA21:AC22"/>
    <mergeCell ref="W23:X23"/>
    <mergeCell ref="B25:Q25"/>
    <mergeCell ref="V48:AE49"/>
    <mergeCell ref="Q23:R23"/>
    <mergeCell ref="S23:T23"/>
    <mergeCell ref="I23:J23"/>
    <mergeCell ref="K23:L23"/>
    <mergeCell ref="M23:N23"/>
    <mergeCell ref="O23:P23"/>
    <mergeCell ref="C38:AE38"/>
    <mergeCell ref="A31:E31"/>
    <mergeCell ref="A37:E37"/>
    <mergeCell ref="A41:E41"/>
    <mergeCell ref="F41:AE41"/>
    <mergeCell ref="Y23:Z23"/>
    <mergeCell ref="B23:F24"/>
    <mergeCell ref="C32:AE33"/>
    <mergeCell ref="G23:H23"/>
    <mergeCell ref="B42:C42"/>
    <mergeCell ref="C47:AE47"/>
    <mergeCell ref="H44:AE45"/>
    <mergeCell ref="G22:H22"/>
    <mergeCell ref="I22:J22"/>
    <mergeCell ref="C61:AE61"/>
    <mergeCell ref="B51:F51"/>
    <mergeCell ref="G51:J51"/>
    <mergeCell ref="K51:N51"/>
    <mergeCell ref="O51:R51"/>
    <mergeCell ref="B52:F52"/>
    <mergeCell ref="G52:J52"/>
    <mergeCell ref="K52:N52"/>
    <mergeCell ref="O52:R52"/>
    <mergeCell ref="L56:T56"/>
    <mergeCell ref="B53:F53"/>
    <mergeCell ref="G53:J53"/>
    <mergeCell ref="K53:N53"/>
    <mergeCell ref="O53:R53"/>
    <mergeCell ref="A59:E59"/>
    <mergeCell ref="C60:AE60"/>
    <mergeCell ref="G24:H24"/>
    <mergeCell ref="I24:J24"/>
    <mergeCell ref="K24:L24"/>
    <mergeCell ref="M24:N24"/>
    <mergeCell ref="O24:P24"/>
    <mergeCell ref="U23:V23"/>
    <mergeCell ref="C29:AE29"/>
    <mergeCell ref="C28:AE28"/>
    <mergeCell ref="C27:AE27"/>
    <mergeCell ref="C26:AE26"/>
    <mergeCell ref="C62:AE62"/>
    <mergeCell ref="C63:AE63"/>
    <mergeCell ref="A66:L66"/>
    <mergeCell ref="A55:E55"/>
    <mergeCell ref="B56:H56"/>
    <mergeCell ref="C64:AE64"/>
    <mergeCell ref="I56:K56"/>
    <mergeCell ref="B50:F50"/>
    <mergeCell ref="G50:J50"/>
    <mergeCell ref="K50:N50"/>
    <mergeCell ref="O50:R50"/>
  </mergeCells>
  <phoneticPr fontId="2"/>
  <pageMargins left="0.39370078740157483" right="0.19685039370078741" top="0.59055118110236227" bottom="0.39370078740157483" header="0.51181102362204722" footer="0.27559055118110237"/>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226"/>
  <sheetViews>
    <sheetView workbookViewId="0">
      <selection activeCell="E32" sqref="E32"/>
    </sheetView>
  </sheetViews>
  <sheetFormatPr defaultColWidth="9" defaultRowHeight="13.5"/>
  <cols>
    <col min="1" max="1" width="6.625" style="3" bestFit="1" customWidth="1"/>
    <col min="2" max="2" width="3" style="3" customWidth="1"/>
    <col min="3" max="3" width="3.5" style="3" customWidth="1"/>
    <col min="4" max="4" width="16.875" style="3" customWidth="1"/>
    <col min="5" max="5" width="3.75" style="3" customWidth="1"/>
    <col min="6" max="6" width="17.75" style="3" bestFit="1" customWidth="1"/>
    <col min="7" max="7" width="9.625" style="3" bestFit="1" customWidth="1"/>
    <col min="8" max="16384" width="9" style="3"/>
  </cols>
  <sheetData>
    <row r="1" spans="1:7" s="2" customFormat="1" ht="11.25" customHeight="1"/>
    <row r="2" spans="1:7" s="2" customFormat="1" ht="11.25" customHeight="1">
      <c r="A2" s="5" t="s">
        <v>11</v>
      </c>
      <c r="B2" s="5">
        <v>1</v>
      </c>
      <c r="C2" s="5"/>
      <c r="D2" s="5" t="e">
        <f>IF(#REF!="","・",#REF!)</f>
        <v>#REF!</v>
      </c>
      <c r="E2" s="5">
        <f>COUNTIF($D$2:D2,D2)</f>
        <v>1</v>
      </c>
      <c r="F2" s="5" t="e">
        <f>D2&amp;E2</f>
        <v>#REF!</v>
      </c>
      <c r="G2" s="5" t="e">
        <f>SUBSTITUTE(IF(#REF!="","",#REF!),"　","")</f>
        <v>#REF!</v>
      </c>
    </row>
    <row r="3" spans="1:7" s="2" customFormat="1" ht="11.25" customHeight="1">
      <c r="A3" s="5" t="s">
        <v>11</v>
      </c>
      <c r="B3" s="5">
        <v>2</v>
      </c>
      <c r="C3" s="5"/>
      <c r="D3" s="5" t="e">
        <f>IF(#REF!="","・",#REF!)</f>
        <v>#REF!</v>
      </c>
      <c r="E3" s="5">
        <f>COUNTIF($D$2:D3,D3)</f>
        <v>2</v>
      </c>
      <c r="F3" s="5" t="e">
        <f t="shared" ref="F3:F46" si="0">D3&amp;E3</f>
        <v>#REF!</v>
      </c>
      <c r="G3" s="5" t="e">
        <f>SUBSTITUTE(IF(#REF!="","",#REF!),"　","")</f>
        <v>#REF!</v>
      </c>
    </row>
    <row r="4" spans="1:7" s="2" customFormat="1" ht="11.25" customHeight="1">
      <c r="A4" s="5" t="s">
        <v>11</v>
      </c>
      <c r="B4" s="5">
        <v>3</v>
      </c>
      <c r="C4" s="5"/>
      <c r="D4" s="5" t="e">
        <f>IF(#REF!="","・",#REF!)</f>
        <v>#REF!</v>
      </c>
      <c r="E4" s="5">
        <f>COUNTIF($D$2:D4,D4)</f>
        <v>3</v>
      </c>
      <c r="F4" s="5" t="e">
        <f t="shared" si="0"/>
        <v>#REF!</v>
      </c>
      <c r="G4" s="5" t="e">
        <f>SUBSTITUTE(IF(#REF!="","",#REF!),"　","")</f>
        <v>#REF!</v>
      </c>
    </row>
    <row r="5" spans="1:7" s="2" customFormat="1" ht="11.25" customHeight="1">
      <c r="A5" s="5" t="s">
        <v>11</v>
      </c>
      <c r="B5" s="5">
        <v>4</v>
      </c>
      <c r="C5" s="5"/>
      <c r="D5" s="5" t="e">
        <f>IF(#REF!="","・",#REF!)</f>
        <v>#REF!</v>
      </c>
      <c r="E5" s="5">
        <f>COUNTIF($D$2:D5,D5)</f>
        <v>4</v>
      </c>
      <c r="F5" s="5" t="e">
        <f t="shared" si="0"/>
        <v>#REF!</v>
      </c>
      <c r="G5" s="5" t="e">
        <f>SUBSTITUTE(IF(#REF!="","",#REF!),"　","")</f>
        <v>#REF!</v>
      </c>
    </row>
    <row r="6" spans="1:7" s="2" customFormat="1" ht="11.25" customHeight="1">
      <c r="A6" s="5" t="s">
        <v>11</v>
      </c>
      <c r="B6" s="5">
        <v>5</v>
      </c>
      <c r="C6" s="5"/>
      <c r="D6" s="5" t="e">
        <f>IF(#REF!="","・",#REF!)</f>
        <v>#REF!</v>
      </c>
      <c r="E6" s="5">
        <f>COUNTIF($D$2:D6,D6)</f>
        <v>5</v>
      </c>
      <c r="F6" s="5" t="e">
        <f t="shared" si="0"/>
        <v>#REF!</v>
      </c>
      <c r="G6" s="5" t="e">
        <f>SUBSTITUTE(IF(#REF!="","",#REF!),"　","")</f>
        <v>#REF!</v>
      </c>
    </row>
    <row r="7" spans="1:7" s="2" customFormat="1" ht="11.25" customHeight="1">
      <c r="A7" s="5" t="s">
        <v>11</v>
      </c>
      <c r="B7" s="5">
        <v>6</v>
      </c>
      <c r="C7" s="5"/>
      <c r="D7" s="5" t="e">
        <f>IF(#REF!="","・",#REF!)</f>
        <v>#REF!</v>
      </c>
      <c r="E7" s="5">
        <f>COUNTIF($D$2:D7,D7)</f>
        <v>6</v>
      </c>
      <c r="F7" s="5" t="e">
        <f t="shared" si="0"/>
        <v>#REF!</v>
      </c>
      <c r="G7" s="5" t="e">
        <f>SUBSTITUTE(IF(#REF!="","",#REF!),"　","")</f>
        <v>#REF!</v>
      </c>
    </row>
    <row r="8" spans="1:7" s="2" customFormat="1" ht="11.25" customHeight="1">
      <c r="A8" s="5" t="s">
        <v>11</v>
      </c>
      <c r="B8" s="5">
        <v>7</v>
      </c>
      <c r="C8" s="5"/>
      <c r="D8" s="5" t="e">
        <f>IF(#REF!="","・",#REF!)</f>
        <v>#REF!</v>
      </c>
      <c r="E8" s="5">
        <f>COUNTIF($D$2:D8,D8)</f>
        <v>7</v>
      </c>
      <c r="F8" s="5" t="e">
        <f t="shared" si="0"/>
        <v>#REF!</v>
      </c>
      <c r="G8" s="5" t="e">
        <f>SUBSTITUTE(IF(#REF!="","",#REF!),"　","")</f>
        <v>#REF!</v>
      </c>
    </row>
    <row r="9" spans="1:7" s="2" customFormat="1" ht="11.25" customHeight="1">
      <c r="A9" s="5" t="s">
        <v>11</v>
      </c>
      <c r="B9" s="5">
        <v>8</v>
      </c>
      <c r="C9" s="5"/>
      <c r="D9" s="5" t="e">
        <f>IF(#REF!="","・",#REF!)</f>
        <v>#REF!</v>
      </c>
      <c r="E9" s="5">
        <f>COUNTIF($D$2:D9,D9)</f>
        <v>8</v>
      </c>
      <c r="F9" s="5" t="e">
        <f t="shared" si="0"/>
        <v>#REF!</v>
      </c>
      <c r="G9" s="5" t="e">
        <f>SUBSTITUTE(IF(#REF!="","",#REF!),"　","")</f>
        <v>#REF!</v>
      </c>
    </row>
    <row r="10" spans="1:7" s="2" customFormat="1" ht="11.25" customHeight="1">
      <c r="A10" s="5" t="s">
        <v>11</v>
      </c>
      <c r="B10" s="5">
        <v>9</v>
      </c>
      <c r="C10" s="5"/>
      <c r="D10" s="5" t="e">
        <f>IF(#REF!="","・",#REF!)</f>
        <v>#REF!</v>
      </c>
      <c r="E10" s="5">
        <f>COUNTIF($D$2:D10,D10)</f>
        <v>9</v>
      </c>
      <c r="F10" s="5" t="e">
        <f t="shared" si="0"/>
        <v>#REF!</v>
      </c>
      <c r="G10" s="5" t="e">
        <f>SUBSTITUTE(IF(#REF!="","",#REF!),"　","")</f>
        <v>#REF!</v>
      </c>
    </row>
    <row r="11" spans="1:7" s="2" customFormat="1" ht="11.25" customHeight="1">
      <c r="A11" s="5" t="s">
        <v>11</v>
      </c>
      <c r="B11" s="5">
        <v>10</v>
      </c>
      <c r="C11" s="5"/>
      <c r="D11" s="5" t="e">
        <f>IF(#REF!="","・",#REF!)</f>
        <v>#REF!</v>
      </c>
      <c r="E11" s="5">
        <f>COUNTIF($D$2:D11,D11)</f>
        <v>10</v>
      </c>
      <c r="F11" s="5" t="e">
        <f t="shared" si="0"/>
        <v>#REF!</v>
      </c>
      <c r="G11" s="5" t="e">
        <f>SUBSTITUTE(IF(#REF!="","",#REF!),"　","")</f>
        <v>#REF!</v>
      </c>
    </row>
    <row r="12" spans="1:7" s="2" customFormat="1" ht="11.25" customHeight="1">
      <c r="A12" s="5" t="s">
        <v>11</v>
      </c>
      <c r="B12" s="5">
        <v>11</v>
      </c>
      <c r="C12" s="5"/>
      <c r="D12" s="5" t="e">
        <f>IF(#REF!="","・",#REF!)</f>
        <v>#REF!</v>
      </c>
      <c r="E12" s="5">
        <f>COUNTIF($D$2:D12,D12)</f>
        <v>11</v>
      </c>
      <c r="F12" s="5" t="e">
        <f t="shared" si="0"/>
        <v>#REF!</v>
      </c>
      <c r="G12" s="5" t="e">
        <f>SUBSTITUTE(IF(#REF!="","",#REF!),"　","")</f>
        <v>#REF!</v>
      </c>
    </row>
    <row r="13" spans="1:7" s="2" customFormat="1" ht="11.25" customHeight="1">
      <c r="A13" s="5" t="s">
        <v>11</v>
      </c>
      <c r="B13" s="5">
        <v>12</v>
      </c>
      <c r="C13" s="5"/>
      <c r="D13" s="5" t="e">
        <f>IF(#REF!="","・",#REF!)</f>
        <v>#REF!</v>
      </c>
      <c r="E13" s="5">
        <f>COUNTIF($D$2:D13,D13)</f>
        <v>12</v>
      </c>
      <c r="F13" s="5" t="e">
        <f t="shared" si="0"/>
        <v>#REF!</v>
      </c>
      <c r="G13" s="5" t="e">
        <f>SUBSTITUTE(IF(#REF!="","",#REF!),"　","")</f>
        <v>#REF!</v>
      </c>
    </row>
    <row r="14" spans="1:7" s="2" customFormat="1" ht="11.25" customHeight="1">
      <c r="A14" s="5" t="s">
        <v>11</v>
      </c>
      <c r="B14" s="5">
        <v>13</v>
      </c>
      <c r="C14" s="5"/>
      <c r="D14" s="5" t="e">
        <f>IF(#REF!="","・",#REF!)</f>
        <v>#REF!</v>
      </c>
      <c r="E14" s="5">
        <f>COUNTIF($D$2:D14,D14)</f>
        <v>13</v>
      </c>
      <c r="F14" s="5" t="e">
        <f t="shared" si="0"/>
        <v>#REF!</v>
      </c>
      <c r="G14" s="5" t="e">
        <f>SUBSTITUTE(IF(#REF!="","",#REF!),"　","")</f>
        <v>#REF!</v>
      </c>
    </row>
    <row r="15" spans="1:7" s="2" customFormat="1" ht="11.25" customHeight="1">
      <c r="A15" s="5" t="s">
        <v>11</v>
      </c>
      <c r="B15" s="5">
        <v>14</v>
      </c>
      <c r="C15" s="5"/>
      <c r="D15" s="5" t="e">
        <f>IF(#REF!="","・",#REF!)</f>
        <v>#REF!</v>
      </c>
      <c r="E15" s="5">
        <f>COUNTIF($D$2:D15,D15)</f>
        <v>14</v>
      </c>
      <c r="F15" s="5" t="e">
        <f t="shared" si="0"/>
        <v>#REF!</v>
      </c>
      <c r="G15" s="5" t="e">
        <f>SUBSTITUTE(IF(#REF!="","",#REF!),"　","")</f>
        <v>#REF!</v>
      </c>
    </row>
    <row r="16" spans="1:7" s="2" customFormat="1" ht="11.25" customHeight="1">
      <c r="A16" s="5" t="s">
        <v>11</v>
      </c>
      <c r="B16" s="5">
        <v>15</v>
      </c>
      <c r="C16" s="5"/>
      <c r="D16" s="5" t="e">
        <f>IF(#REF!="","・",#REF!)</f>
        <v>#REF!</v>
      </c>
      <c r="E16" s="5">
        <f>COUNTIF($D$2:D16,D16)</f>
        <v>15</v>
      </c>
      <c r="F16" s="5" t="e">
        <f t="shared" si="0"/>
        <v>#REF!</v>
      </c>
      <c r="G16" s="5" t="e">
        <f>SUBSTITUTE(IF(#REF!="","",#REF!),"　","")</f>
        <v>#REF!</v>
      </c>
    </row>
    <row r="17" spans="1:7" s="2" customFormat="1" ht="11.25" customHeight="1">
      <c r="A17" s="5" t="s">
        <v>11</v>
      </c>
      <c r="B17" s="5">
        <v>16</v>
      </c>
      <c r="C17" s="5"/>
      <c r="D17" s="5" t="e">
        <f>IF(#REF!="","・",#REF!)</f>
        <v>#REF!</v>
      </c>
      <c r="E17" s="5">
        <f>COUNTIF($D$2:D17,D17)</f>
        <v>16</v>
      </c>
      <c r="F17" s="5" t="e">
        <f t="shared" si="0"/>
        <v>#REF!</v>
      </c>
      <c r="G17" s="5" t="e">
        <f>SUBSTITUTE(IF(#REF!="","",#REF!),"　","")</f>
        <v>#REF!</v>
      </c>
    </row>
    <row r="18" spans="1:7" s="2" customFormat="1" ht="11.25" customHeight="1">
      <c r="A18" s="5" t="s">
        <v>11</v>
      </c>
      <c r="B18" s="5">
        <v>17</v>
      </c>
      <c r="C18" s="5"/>
      <c r="D18" s="5" t="e">
        <f>IF(#REF!="","・",#REF!)</f>
        <v>#REF!</v>
      </c>
      <c r="E18" s="5">
        <f>COUNTIF($D$2:D18,D18)</f>
        <v>17</v>
      </c>
      <c r="F18" s="5" t="e">
        <f t="shared" si="0"/>
        <v>#REF!</v>
      </c>
      <c r="G18" s="5" t="e">
        <f>SUBSTITUTE(IF(#REF!="","",#REF!),"　","")</f>
        <v>#REF!</v>
      </c>
    </row>
    <row r="19" spans="1:7" s="2" customFormat="1" ht="11.25" customHeight="1">
      <c r="A19" s="5" t="s">
        <v>11</v>
      </c>
      <c r="B19" s="5">
        <v>18</v>
      </c>
      <c r="C19" s="5"/>
      <c r="D19" s="5" t="e">
        <f>IF(#REF!="","・",#REF!)</f>
        <v>#REF!</v>
      </c>
      <c r="E19" s="5">
        <f>COUNTIF($D$2:D19,D19)</f>
        <v>18</v>
      </c>
      <c r="F19" s="5" t="e">
        <f t="shared" si="0"/>
        <v>#REF!</v>
      </c>
      <c r="G19" s="5" t="e">
        <f>SUBSTITUTE(IF(#REF!="","",#REF!),"　","")</f>
        <v>#REF!</v>
      </c>
    </row>
    <row r="20" spans="1:7" s="2" customFormat="1" ht="11.25" customHeight="1">
      <c r="A20" s="5" t="s">
        <v>11</v>
      </c>
      <c r="B20" s="5">
        <v>19</v>
      </c>
      <c r="C20" s="5"/>
      <c r="D20" s="5" t="e">
        <f>IF(#REF!="","・",#REF!)</f>
        <v>#REF!</v>
      </c>
      <c r="E20" s="5">
        <f>COUNTIF($D$2:D20,D20)</f>
        <v>19</v>
      </c>
      <c r="F20" s="5" t="e">
        <f t="shared" si="0"/>
        <v>#REF!</v>
      </c>
      <c r="G20" s="5" t="e">
        <f>SUBSTITUTE(IF(#REF!="","",#REF!),"　","")</f>
        <v>#REF!</v>
      </c>
    </row>
    <row r="21" spans="1:7" s="2" customFormat="1" ht="11.25" customHeight="1">
      <c r="A21" s="5" t="s">
        <v>11</v>
      </c>
      <c r="B21" s="5">
        <v>20</v>
      </c>
      <c r="C21" s="5"/>
      <c r="D21" s="5" t="e">
        <f>IF(#REF!="","・",#REF!)</f>
        <v>#REF!</v>
      </c>
      <c r="E21" s="5">
        <f>COUNTIF($D$2:D21,D21)</f>
        <v>20</v>
      </c>
      <c r="F21" s="5" t="e">
        <f t="shared" si="0"/>
        <v>#REF!</v>
      </c>
      <c r="G21" s="5" t="e">
        <f>SUBSTITUTE(IF(#REF!="","",#REF!),"　","")</f>
        <v>#REF!</v>
      </c>
    </row>
    <row r="22" spans="1:7" s="2" customFormat="1" ht="11.25" customHeight="1">
      <c r="A22" s="5" t="s">
        <v>11</v>
      </c>
      <c r="B22" s="5">
        <v>21</v>
      </c>
      <c r="C22" s="5"/>
      <c r="D22" s="5" t="e">
        <f>IF(#REF!="","・",#REF!)</f>
        <v>#REF!</v>
      </c>
      <c r="E22" s="5">
        <f>COUNTIF($D$2:D22,D22)</f>
        <v>21</v>
      </c>
      <c r="F22" s="5" t="e">
        <f t="shared" si="0"/>
        <v>#REF!</v>
      </c>
      <c r="G22" s="5" t="e">
        <f>SUBSTITUTE(IF(#REF!="","",#REF!),"　","")</f>
        <v>#REF!</v>
      </c>
    </row>
    <row r="23" spans="1:7" s="2" customFormat="1" ht="11.25" customHeight="1">
      <c r="A23" s="5" t="s">
        <v>11</v>
      </c>
      <c r="B23" s="5">
        <v>22</v>
      </c>
      <c r="C23" s="5"/>
      <c r="D23" s="5" t="e">
        <f>IF(#REF!="","・",#REF!)</f>
        <v>#REF!</v>
      </c>
      <c r="E23" s="5">
        <f>COUNTIF($D$2:D23,D23)</f>
        <v>22</v>
      </c>
      <c r="F23" s="5" t="e">
        <f t="shared" si="0"/>
        <v>#REF!</v>
      </c>
      <c r="G23" s="5" t="e">
        <f>SUBSTITUTE(IF(#REF!="","",#REF!),"　","")</f>
        <v>#REF!</v>
      </c>
    </row>
    <row r="24" spans="1:7" s="2" customFormat="1" ht="11.25" customHeight="1">
      <c r="A24" s="5" t="s">
        <v>11</v>
      </c>
      <c r="B24" s="5">
        <v>23</v>
      </c>
      <c r="C24" s="5"/>
      <c r="D24" s="5" t="e">
        <f>IF(#REF!="","・",#REF!)</f>
        <v>#REF!</v>
      </c>
      <c r="E24" s="5">
        <f>COUNTIF($D$2:D24,D24)</f>
        <v>23</v>
      </c>
      <c r="F24" s="5" t="e">
        <f t="shared" si="0"/>
        <v>#REF!</v>
      </c>
      <c r="G24" s="5" t="e">
        <f>SUBSTITUTE(IF(#REF!="","",#REF!),"　","")</f>
        <v>#REF!</v>
      </c>
    </row>
    <row r="25" spans="1:7" s="2" customFormat="1" ht="11.25" customHeight="1">
      <c r="A25" s="5" t="s">
        <v>11</v>
      </c>
      <c r="B25" s="5">
        <v>24</v>
      </c>
      <c r="C25" s="5"/>
      <c r="D25" s="5" t="e">
        <f>IF(#REF!="","・",#REF!)</f>
        <v>#REF!</v>
      </c>
      <c r="E25" s="5">
        <f>COUNTIF($D$2:D25,D25)</f>
        <v>24</v>
      </c>
      <c r="F25" s="5" t="e">
        <f t="shared" si="0"/>
        <v>#REF!</v>
      </c>
      <c r="G25" s="5" t="e">
        <f>SUBSTITUTE(IF(#REF!="","",#REF!),"　","")</f>
        <v>#REF!</v>
      </c>
    </row>
    <row r="26" spans="1:7" s="2" customFormat="1" ht="11.25" customHeight="1">
      <c r="A26" s="5" t="s">
        <v>11</v>
      </c>
      <c r="B26" s="5">
        <v>25</v>
      </c>
      <c r="C26" s="5"/>
      <c r="D26" s="5" t="e">
        <f>IF(#REF!="","・",#REF!)</f>
        <v>#REF!</v>
      </c>
      <c r="E26" s="5">
        <f>COUNTIF($D$2:D26,D26)</f>
        <v>25</v>
      </c>
      <c r="F26" s="5" t="e">
        <f t="shared" si="0"/>
        <v>#REF!</v>
      </c>
      <c r="G26" s="5" t="e">
        <f>SUBSTITUTE(IF(#REF!="","",#REF!),"　","")</f>
        <v>#REF!</v>
      </c>
    </row>
    <row r="27" spans="1:7" s="2" customFormat="1" ht="11.25" customHeight="1">
      <c r="A27" s="5" t="s">
        <v>11</v>
      </c>
      <c r="B27" s="5">
        <v>26</v>
      </c>
      <c r="C27" s="5"/>
      <c r="D27" s="5" t="e">
        <f>IF(#REF!="","・",#REF!)</f>
        <v>#REF!</v>
      </c>
      <c r="E27" s="5">
        <f>COUNTIF($D$2:D27,D27)</f>
        <v>26</v>
      </c>
      <c r="F27" s="5" t="e">
        <f t="shared" si="0"/>
        <v>#REF!</v>
      </c>
      <c r="G27" s="5" t="e">
        <f>SUBSTITUTE(IF(#REF!="","",#REF!),"　","")</f>
        <v>#REF!</v>
      </c>
    </row>
    <row r="28" spans="1:7" s="2" customFormat="1" ht="11.25" customHeight="1">
      <c r="A28" s="5" t="s">
        <v>11</v>
      </c>
      <c r="B28" s="5">
        <v>27</v>
      </c>
      <c r="C28" s="5"/>
      <c r="D28" s="5" t="e">
        <f>IF(#REF!="","・",#REF!)</f>
        <v>#REF!</v>
      </c>
      <c r="E28" s="5">
        <f>COUNTIF($D$2:D28,D28)</f>
        <v>27</v>
      </c>
      <c r="F28" s="5" t="e">
        <f t="shared" si="0"/>
        <v>#REF!</v>
      </c>
      <c r="G28" s="5" t="e">
        <f>SUBSTITUTE(IF(#REF!="","",#REF!),"　","")</f>
        <v>#REF!</v>
      </c>
    </row>
    <row r="29" spans="1:7" s="2" customFormat="1" ht="11.25" customHeight="1">
      <c r="A29" s="5" t="s">
        <v>11</v>
      </c>
      <c r="B29" s="5">
        <v>28</v>
      </c>
      <c r="C29" s="5"/>
      <c r="D29" s="5" t="e">
        <f>IF(#REF!="","・",#REF!)</f>
        <v>#REF!</v>
      </c>
      <c r="E29" s="5">
        <f>COUNTIF($D$2:D29,D29)</f>
        <v>28</v>
      </c>
      <c r="F29" s="5" t="e">
        <f t="shared" si="0"/>
        <v>#REF!</v>
      </c>
      <c r="G29" s="5" t="e">
        <f>SUBSTITUTE(IF(#REF!="","",#REF!),"　","")</f>
        <v>#REF!</v>
      </c>
    </row>
    <row r="30" spans="1:7" s="2" customFormat="1" ht="11.25" customHeight="1">
      <c r="A30" s="5" t="s">
        <v>11</v>
      </c>
      <c r="B30" s="5">
        <v>29</v>
      </c>
      <c r="C30" s="5"/>
      <c r="D30" s="5" t="e">
        <f>IF(#REF!="","・",#REF!)</f>
        <v>#REF!</v>
      </c>
      <c r="E30" s="5">
        <f>COUNTIF($D$2:D30,D30)</f>
        <v>29</v>
      </c>
      <c r="F30" s="5" t="e">
        <f t="shared" si="0"/>
        <v>#REF!</v>
      </c>
      <c r="G30" s="5" t="e">
        <f>SUBSTITUTE(IF(#REF!="","",#REF!),"　","")</f>
        <v>#REF!</v>
      </c>
    </row>
    <row r="31" spans="1:7" s="2" customFormat="1" ht="11.25" customHeight="1">
      <c r="A31" s="5" t="s">
        <v>11</v>
      </c>
      <c r="B31" s="5">
        <v>30</v>
      </c>
      <c r="C31" s="5"/>
      <c r="D31" s="5" t="e">
        <f>IF(#REF!="","・",#REF!)</f>
        <v>#REF!</v>
      </c>
      <c r="E31" s="5">
        <f>COUNTIF($D$2:D31,D31)</f>
        <v>30</v>
      </c>
      <c r="F31" s="5" t="e">
        <f t="shared" si="0"/>
        <v>#REF!</v>
      </c>
      <c r="G31" s="5" t="e">
        <f>SUBSTITUTE(IF(#REF!="","",#REF!),"　","")</f>
        <v>#REF!</v>
      </c>
    </row>
    <row r="32" spans="1:7" s="2" customFormat="1" ht="11.25" customHeight="1">
      <c r="A32" s="5" t="s">
        <v>11</v>
      </c>
      <c r="B32" s="5">
        <v>31</v>
      </c>
      <c r="C32" s="5"/>
      <c r="D32" s="5" t="e">
        <f>IF(#REF!="","・",#REF!)</f>
        <v>#REF!</v>
      </c>
      <c r="E32" s="5">
        <f>COUNTIF($D$2:D32,D32)</f>
        <v>31</v>
      </c>
      <c r="F32" s="5" t="e">
        <f t="shared" si="0"/>
        <v>#REF!</v>
      </c>
      <c r="G32" s="5" t="e">
        <f>SUBSTITUTE(IF(#REF!="","",#REF!),"　","")</f>
        <v>#REF!</v>
      </c>
    </row>
    <row r="33" spans="1:7" s="2" customFormat="1" ht="11.25" customHeight="1">
      <c r="A33" s="5" t="s">
        <v>11</v>
      </c>
      <c r="B33" s="5">
        <v>32</v>
      </c>
      <c r="C33" s="5"/>
      <c r="D33" s="5" t="e">
        <f>IF(#REF!="","・",#REF!)</f>
        <v>#REF!</v>
      </c>
      <c r="E33" s="5">
        <f>COUNTIF($D$2:D33,D33)</f>
        <v>32</v>
      </c>
      <c r="F33" s="5" t="e">
        <f t="shared" si="0"/>
        <v>#REF!</v>
      </c>
      <c r="G33" s="5" t="e">
        <f>SUBSTITUTE(IF(#REF!="","",#REF!),"　","")</f>
        <v>#REF!</v>
      </c>
    </row>
    <row r="34" spans="1:7" s="2" customFormat="1" ht="11.25" customHeight="1">
      <c r="A34" s="5" t="s">
        <v>11</v>
      </c>
      <c r="B34" s="5">
        <v>33</v>
      </c>
      <c r="C34" s="5"/>
      <c r="D34" s="5" t="e">
        <f>IF(#REF!="","・",#REF!)</f>
        <v>#REF!</v>
      </c>
      <c r="E34" s="5">
        <f>COUNTIF($D$2:D34,D34)</f>
        <v>33</v>
      </c>
      <c r="F34" s="5" t="e">
        <f t="shared" si="0"/>
        <v>#REF!</v>
      </c>
      <c r="G34" s="5" t="e">
        <f>SUBSTITUTE(IF(#REF!="","",#REF!),"　","")</f>
        <v>#REF!</v>
      </c>
    </row>
    <row r="35" spans="1:7" s="2" customFormat="1" ht="11.25" customHeight="1">
      <c r="A35" s="5" t="s">
        <v>11</v>
      </c>
      <c r="B35" s="5">
        <v>34</v>
      </c>
      <c r="C35" s="5"/>
      <c r="D35" s="5" t="e">
        <f>IF(#REF!="","・",#REF!)</f>
        <v>#REF!</v>
      </c>
      <c r="E35" s="5">
        <f>COUNTIF($D$2:D35,D35)</f>
        <v>34</v>
      </c>
      <c r="F35" s="5" t="e">
        <f t="shared" si="0"/>
        <v>#REF!</v>
      </c>
      <c r="G35" s="5" t="e">
        <f>SUBSTITUTE(IF(#REF!="","",#REF!),"　","")</f>
        <v>#REF!</v>
      </c>
    </row>
    <row r="36" spans="1:7" s="2" customFormat="1" ht="11.25" customHeight="1">
      <c r="A36" s="5" t="s">
        <v>11</v>
      </c>
      <c r="B36" s="5">
        <v>35</v>
      </c>
      <c r="C36" s="5"/>
      <c r="D36" s="5" t="e">
        <f>IF(#REF!="","・",#REF!)</f>
        <v>#REF!</v>
      </c>
      <c r="E36" s="5">
        <f>COUNTIF($D$2:D36,D36)</f>
        <v>35</v>
      </c>
      <c r="F36" s="5" t="e">
        <f t="shared" si="0"/>
        <v>#REF!</v>
      </c>
      <c r="G36" s="5" t="e">
        <f>SUBSTITUTE(IF(#REF!="","",#REF!),"　","")</f>
        <v>#REF!</v>
      </c>
    </row>
    <row r="37" spans="1:7" s="2" customFormat="1" ht="11.25" customHeight="1">
      <c r="A37" s="5" t="s">
        <v>11</v>
      </c>
      <c r="B37" s="5">
        <v>36</v>
      </c>
      <c r="C37" s="5"/>
      <c r="D37" s="5" t="e">
        <f>IF(#REF!="","・",#REF!)</f>
        <v>#REF!</v>
      </c>
      <c r="E37" s="5">
        <f>COUNTIF($D$2:D37,D37)</f>
        <v>36</v>
      </c>
      <c r="F37" s="5" t="e">
        <f t="shared" si="0"/>
        <v>#REF!</v>
      </c>
      <c r="G37" s="5" t="e">
        <f>SUBSTITUTE(IF(#REF!="","",#REF!),"　","")</f>
        <v>#REF!</v>
      </c>
    </row>
    <row r="38" spans="1:7" s="2" customFormat="1" ht="11.25" customHeight="1">
      <c r="A38" s="5" t="s">
        <v>11</v>
      </c>
      <c r="B38" s="5">
        <v>37</v>
      </c>
      <c r="C38" s="5"/>
      <c r="D38" s="5" t="e">
        <f>IF(#REF!="","・",#REF!)</f>
        <v>#REF!</v>
      </c>
      <c r="E38" s="5">
        <f>COUNTIF($D$2:D38,D38)</f>
        <v>37</v>
      </c>
      <c r="F38" s="5" t="e">
        <f t="shared" si="0"/>
        <v>#REF!</v>
      </c>
      <c r="G38" s="5" t="e">
        <f>SUBSTITUTE(IF(#REF!="","",#REF!),"　","")</f>
        <v>#REF!</v>
      </c>
    </row>
    <row r="39" spans="1:7" s="2" customFormat="1" ht="11.25" customHeight="1">
      <c r="A39" s="5" t="s">
        <v>11</v>
      </c>
      <c r="B39" s="5">
        <v>38</v>
      </c>
      <c r="C39" s="5"/>
      <c r="D39" s="5" t="e">
        <f>IF(#REF!="","・",#REF!)</f>
        <v>#REF!</v>
      </c>
      <c r="E39" s="5">
        <f>COUNTIF($D$2:D39,D39)</f>
        <v>38</v>
      </c>
      <c r="F39" s="5" t="e">
        <f t="shared" si="0"/>
        <v>#REF!</v>
      </c>
      <c r="G39" s="5" t="e">
        <f>SUBSTITUTE(IF(#REF!="","",#REF!),"　","")</f>
        <v>#REF!</v>
      </c>
    </row>
    <row r="40" spans="1:7" s="2" customFormat="1" ht="11.25" customHeight="1">
      <c r="A40" s="5" t="s">
        <v>11</v>
      </c>
      <c r="B40" s="5">
        <v>39</v>
      </c>
      <c r="C40" s="5"/>
      <c r="D40" s="5" t="e">
        <f>IF(#REF!="","・",#REF!)</f>
        <v>#REF!</v>
      </c>
      <c r="E40" s="5">
        <f>COUNTIF($D$2:D40,D40)</f>
        <v>39</v>
      </c>
      <c r="F40" s="5" t="e">
        <f t="shared" si="0"/>
        <v>#REF!</v>
      </c>
      <c r="G40" s="5" t="e">
        <f>SUBSTITUTE(IF(#REF!="","",#REF!),"　","")</f>
        <v>#REF!</v>
      </c>
    </row>
    <row r="41" spans="1:7" s="2" customFormat="1" ht="11.25" customHeight="1">
      <c r="A41" s="5" t="s">
        <v>11</v>
      </c>
      <c r="B41" s="5">
        <v>40</v>
      </c>
      <c r="C41" s="5"/>
      <c r="D41" s="5" t="e">
        <f>IF(#REF!="","・",#REF!)</f>
        <v>#REF!</v>
      </c>
      <c r="E41" s="5">
        <f>COUNTIF($D$2:D41,D41)</f>
        <v>40</v>
      </c>
      <c r="F41" s="5" t="e">
        <f t="shared" si="0"/>
        <v>#REF!</v>
      </c>
      <c r="G41" s="5" t="e">
        <f>SUBSTITUTE(IF(#REF!="","",#REF!),"　","")</f>
        <v>#REF!</v>
      </c>
    </row>
    <row r="42" spans="1:7" s="2" customFormat="1" ht="11.25" customHeight="1">
      <c r="A42" s="5" t="s">
        <v>11</v>
      </c>
      <c r="B42" s="5">
        <v>41</v>
      </c>
      <c r="C42" s="5"/>
      <c r="D42" s="5" t="e">
        <f>IF(#REF!="","・",#REF!)</f>
        <v>#REF!</v>
      </c>
      <c r="E42" s="5">
        <f>COUNTIF($D$2:D42,D42)</f>
        <v>41</v>
      </c>
      <c r="F42" s="5" t="e">
        <f t="shared" si="0"/>
        <v>#REF!</v>
      </c>
      <c r="G42" s="5" t="e">
        <f>SUBSTITUTE(IF(#REF!="","",#REF!),"　","")</f>
        <v>#REF!</v>
      </c>
    </row>
    <row r="43" spans="1:7" s="2" customFormat="1" ht="11.25" customHeight="1">
      <c r="A43" s="5" t="s">
        <v>11</v>
      </c>
      <c r="B43" s="5">
        <v>42</v>
      </c>
      <c r="C43" s="5"/>
      <c r="D43" s="5" t="e">
        <f>IF(#REF!="","・",#REF!)</f>
        <v>#REF!</v>
      </c>
      <c r="E43" s="5">
        <f>COUNTIF($D$2:D43,D43)</f>
        <v>42</v>
      </c>
      <c r="F43" s="5" t="e">
        <f t="shared" si="0"/>
        <v>#REF!</v>
      </c>
      <c r="G43" s="5" t="e">
        <f>SUBSTITUTE(IF(#REF!="","",#REF!),"　","")</f>
        <v>#REF!</v>
      </c>
    </row>
    <row r="44" spans="1:7" s="2" customFormat="1" ht="11.25" customHeight="1">
      <c r="A44" s="5" t="s">
        <v>11</v>
      </c>
      <c r="B44" s="5">
        <v>43</v>
      </c>
      <c r="C44" s="5"/>
      <c r="D44" s="5" t="e">
        <f>IF(#REF!="","・",#REF!)</f>
        <v>#REF!</v>
      </c>
      <c r="E44" s="5">
        <f>COUNTIF($D$2:D44,D44)</f>
        <v>43</v>
      </c>
      <c r="F44" s="5" t="e">
        <f t="shared" si="0"/>
        <v>#REF!</v>
      </c>
      <c r="G44" s="5" t="e">
        <f>SUBSTITUTE(IF(#REF!="","",#REF!),"　","")</f>
        <v>#REF!</v>
      </c>
    </row>
    <row r="45" spans="1:7" s="2" customFormat="1" ht="11.25" customHeight="1">
      <c r="A45" s="5" t="s">
        <v>11</v>
      </c>
      <c r="B45" s="5">
        <v>44</v>
      </c>
      <c r="C45" s="5"/>
      <c r="D45" s="5" t="e">
        <f>IF(#REF!="","・",#REF!)</f>
        <v>#REF!</v>
      </c>
      <c r="E45" s="5">
        <f>COUNTIF($D$2:D45,D45)</f>
        <v>44</v>
      </c>
      <c r="F45" s="5" t="e">
        <f t="shared" si="0"/>
        <v>#REF!</v>
      </c>
      <c r="G45" s="5" t="e">
        <f>SUBSTITUTE(IF(#REF!="","",#REF!),"　","")</f>
        <v>#REF!</v>
      </c>
    </row>
    <row r="46" spans="1:7" s="2" customFormat="1" ht="11.25" customHeight="1">
      <c r="A46" s="5" t="s">
        <v>11</v>
      </c>
      <c r="B46" s="5">
        <v>45</v>
      </c>
      <c r="C46" s="5"/>
      <c r="D46" s="5" t="e">
        <f>IF(#REF!="","・",#REF!)</f>
        <v>#REF!</v>
      </c>
      <c r="E46" s="5">
        <f>COUNTIF($D$2:D46,D46)</f>
        <v>45</v>
      </c>
      <c r="F46" s="5" t="e">
        <f t="shared" si="0"/>
        <v>#REF!</v>
      </c>
      <c r="G46" s="5" t="e">
        <f>SUBSTITUTE(IF(#REF!="","",#REF!),"　","")</f>
        <v>#REF!</v>
      </c>
    </row>
    <row r="47" spans="1:7" s="2" customFormat="1" ht="11.25" customHeight="1">
      <c r="A47" s="4" t="s">
        <v>12</v>
      </c>
      <c r="B47" s="4">
        <v>1</v>
      </c>
      <c r="C47" s="4"/>
      <c r="D47" s="4" t="e">
        <f>#REF!</f>
        <v>#REF!</v>
      </c>
      <c r="E47" s="4">
        <f>COUNTIF($D$2:D47,D47)</f>
        <v>46</v>
      </c>
      <c r="F47" s="4" t="e">
        <f>IF(#REF!="","",D47&amp;E47)</f>
        <v>#REF!</v>
      </c>
      <c r="G47" s="4" t="e">
        <f>SUBSTITUTE(IF(#REF!="","",#REF!),"　","")</f>
        <v>#REF!</v>
      </c>
    </row>
    <row r="48" spans="1:7" s="2" customFormat="1" ht="11.25" customHeight="1">
      <c r="A48" s="4" t="s">
        <v>12</v>
      </c>
      <c r="B48" s="4">
        <v>2</v>
      </c>
      <c r="C48" s="4"/>
      <c r="D48" s="4" t="e">
        <f>#REF!</f>
        <v>#REF!</v>
      </c>
      <c r="E48" s="4">
        <f>COUNTIF($D$2:D48,D48)</f>
        <v>47</v>
      </c>
      <c r="F48" s="4" t="e">
        <f>IF(#REF!="","",D48&amp;E48)</f>
        <v>#REF!</v>
      </c>
      <c r="G48" s="4" t="e">
        <f>SUBSTITUTE(IF(#REF!="","",#REF!),"　","")</f>
        <v>#REF!</v>
      </c>
    </row>
    <row r="49" spans="1:7" s="2" customFormat="1" ht="11.25" customHeight="1">
      <c r="A49" s="4" t="s">
        <v>12</v>
      </c>
      <c r="B49" s="4">
        <v>3</v>
      </c>
      <c r="C49" s="4"/>
      <c r="D49" s="4" t="e">
        <f>#REF!</f>
        <v>#REF!</v>
      </c>
      <c r="E49" s="4">
        <f>COUNTIF($D$2:D49,D49)</f>
        <v>48</v>
      </c>
      <c r="F49" s="4" t="e">
        <f>IF(#REF!="","",D49&amp;E49)</f>
        <v>#REF!</v>
      </c>
      <c r="G49" s="4" t="e">
        <f>SUBSTITUTE(IF(#REF!="","",#REF!),"　","")</f>
        <v>#REF!</v>
      </c>
    </row>
    <row r="50" spans="1:7" s="2" customFormat="1" ht="11.25" customHeight="1">
      <c r="A50" s="4" t="s">
        <v>12</v>
      </c>
      <c r="B50" s="4">
        <v>4</v>
      </c>
      <c r="C50" s="4"/>
      <c r="D50" s="4" t="e">
        <f>#REF!</f>
        <v>#REF!</v>
      </c>
      <c r="E50" s="4">
        <f>COUNTIF($D$2:D50,D50)</f>
        <v>49</v>
      </c>
      <c r="F50" s="4" t="e">
        <f>IF(#REF!="","",D50&amp;E50)</f>
        <v>#REF!</v>
      </c>
      <c r="G50" s="4" t="e">
        <f>SUBSTITUTE(IF(#REF!="","",#REF!),"　","")</f>
        <v>#REF!</v>
      </c>
    </row>
    <row r="51" spans="1:7" s="2" customFormat="1" ht="11.25" customHeight="1">
      <c r="A51" s="4" t="s">
        <v>12</v>
      </c>
      <c r="B51" s="4">
        <v>5</v>
      </c>
      <c r="C51" s="4"/>
      <c r="D51" s="4" t="e">
        <f>#REF!</f>
        <v>#REF!</v>
      </c>
      <c r="E51" s="4">
        <f>COUNTIF($D$2:D51,D51)</f>
        <v>50</v>
      </c>
      <c r="F51" s="4" t="e">
        <f>IF(#REF!="","",D51&amp;E51)</f>
        <v>#REF!</v>
      </c>
      <c r="G51" s="4" t="e">
        <f>SUBSTITUTE(IF(#REF!="","",#REF!),"　","")</f>
        <v>#REF!</v>
      </c>
    </row>
    <row r="52" spans="1:7" s="2" customFormat="1" ht="11.25" customHeight="1">
      <c r="A52" s="4" t="s">
        <v>12</v>
      </c>
      <c r="B52" s="4">
        <v>6</v>
      </c>
      <c r="C52" s="4"/>
      <c r="D52" s="4" t="e">
        <f>#REF!</f>
        <v>#REF!</v>
      </c>
      <c r="E52" s="4">
        <f>COUNTIF($D$2:D52,D52)</f>
        <v>51</v>
      </c>
      <c r="F52" s="4" t="e">
        <f>IF(#REF!="","",D52&amp;E52)</f>
        <v>#REF!</v>
      </c>
      <c r="G52" s="4" t="e">
        <f>SUBSTITUTE(IF(#REF!="","",#REF!),"　","")</f>
        <v>#REF!</v>
      </c>
    </row>
    <row r="53" spans="1:7" s="2" customFormat="1" ht="11.25" customHeight="1">
      <c r="A53" s="4" t="s">
        <v>12</v>
      </c>
      <c r="B53" s="4">
        <v>7</v>
      </c>
      <c r="C53" s="4"/>
      <c r="D53" s="4" t="e">
        <f>#REF!</f>
        <v>#REF!</v>
      </c>
      <c r="E53" s="4">
        <f>COUNTIF($D$2:D53,D53)</f>
        <v>52</v>
      </c>
      <c r="F53" s="4" t="e">
        <f>IF(#REF!="","",D53&amp;E53)</f>
        <v>#REF!</v>
      </c>
      <c r="G53" s="4" t="e">
        <f>SUBSTITUTE(IF(#REF!="","",#REF!),"　","")</f>
        <v>#REF!</v>
      </c>
    </row>
    <row r="54" spans="1:7" s="2" customFormat="1" ht="11.25" customHeight="1">
      <c r="A54" s="4" t="s">
        <v>12</v>
      </c>
      <c r="B54" s="4">
        <v>8</v>
      </c>
      <c r="C54" s="4"/>
      <c r="D54" s="4" t="e">
        <f>#REF!</f>
        <v>#REF!</v>
      </c>
      <c r="E54" s="4">
        <f>COUNTIF($D$2:D54,D54)</f>
        <v>53</v>
      </c>
      <c r="F54" s="4" t="e">
        <f>IF(#REF!="","",D54&amp;E54)</f>
        <v>#REF!</v>
      </c>
      <c r="G54" s="4" t="e">
        <f>SUBSTITUTE(IF(#REF!="","",#REF!),"　","")</f>
        <v>#REF!</v>
      </c>
    </row>
    <row r="55" spans="1:7" s="2" customFormat="1" ht="11.25" customHeight="1">
      <c r="A55" s="4" t="s">
        <v>12</v>
      </c>
      <c r="B55" s="4">
        <v>9</v>
      </c>
      <c r="C55" s="4"/>
      <c r="D55" s="4" t="e">
        <f>#REF!</f>
        <v>#REF!</v>
      </c>
      <c r="E55" s="4">
        <f>COUNTIF($D$2:D55,D55)</f>
        <v>54</v>
      </c>
      <c r="F55" s="4" t="e">
        <f>IF(#REF!="","",D55&amp;E55)</f>
        <v>#REF!</v>
      </c>
      <c r="G55" s="4" t="e">
        <f>SUBSTITUTE(IF(#REF!="","",#REF!),"　","")</f>
        <v>#REF!</v>
      </c>
    </row>
    <row r="56" spans="1:7" s="2" customFormat="1" ht="11.25" customHeight="1">
      <c r="A56" s="4" t="s">
        <v>12</v>
      </c>
      <c r="B56" s="4">
        <v>10</v>
      </c>
      <c r="C56" s="4"/>
      <c r="D56" s="4" t="e">
        <f>#REF!</f>
        <v>#REF!</v>
      </c>
      <c r="E56" s="4">
        <f>COUNTIF($D$2:D56,D56)</f>
        <v>55</v>
      </c>
      <c r="F56" s="4" t="e">
        <f>IF(#REF!="","",D56&amp;E56)</f>
        <v>#REF!</v>
      </c>
      <c r="G56" s="4" t="e">
        <f>SUBSTITUTE(IF(#REF!="","",#REF!),"　","")</f>
        <v>#REF!</v>
      </c>
    </row>
    <row r="57" spans="1:7" s="2" customFormat="1" ht="11.25" customHeight="1">
      <c r="A57" s="4" t="s">
        <v>12</v>
      </c>
      <c r="B57" s="4">
        <v>11</v>
      </c>
      <c r="C57" s="4"/>
      <c r="D57" s="4" t="e">
        <f>#REF!</f>
        <v>#REF!</v>
      </c>
      <c r="E57" s="4">
        <f>COUNTIF($D$2:D57,D57)</f>
        <v>56</v>
      </c>
      <c r="F57" s="4" t="e">
        <f>IF(#REF!="","",D57&amp;E57)</f>
        <v>#REF!</v>
      </c>
      <c r="G57" s="4" t="e">
        <f>SUBSTITUTE(IF(#REF!="","",#REF!),"　","")</f>
        <v>#REF!</v>
      </c>
    </row>
    <row r="58" spans="1:7" s="2" customFormat="1" ht="11.25" customHeight="1">
      <c r="A58" s="4" t="s">
        <v>12</v>
      </c>
      <c r="B58" s="4">
        <v>12</v>
      </c>
      <c r="C58" s="4"/>
      <c r="D58" s="4" t="e">
        <f>#REF!</f>
        <v>#REF!</v>
      </c>
      <c r="E58" s="4">
        <f>COUNTIF($D$2:D58,D58)</f>
        <v>57</v>
      </c>
      <c r="F58" s="4" t="e">
        <f>IF(#REF!="","",D58&amp;E58)</f>
        <v>#REF!</v>
      </c>
      <c r="G58" s="4" t="e">
        <f>SUBSTITUTE(IF(#REF!="","",#REF!),"　","")</f>
        <v>#REF!</v>
      </c>
    </row>
    <row r="59" spans="1:7" s="2" customFormat="1" ht="11.25" customHeight="1">
      <c r="A59" s="4" t="s">
        <v>12</v>
      </c>
      <c r="B59" s="4">
        <v>13</v>
      </c>
      <c r="C59" s="4"/>
      <c r="D59" s="4" t="e">
        <f>#REF!</f>
        <v>#REF!</v>
      </c>
      <c r="E59" s="4">
        <f>COUNTIF($D$2:D59,D59)</f>
        <v>58</v>
      </c>
      <c r="F59" s="4" t="e">
        <f>IF(#REF!="","",D59&amp;E59)</f>
        <v>#REF!</v>
      </c>
      <c r="G59" s="4" t="e">
        <f>SUBSTITUTE(IF(#REF!="","",#REF!),"　","")</f>
        <v>#REF!</v>
      </c>
    </row>
    <row r="60" spans="1:7" s="2" customFormat="1" ht="11.25" customHeight="1">
      <c r="A60" s="4" t="s">
        <v>12</v>
      </c>
      <c r="B60" s="4">
        <v>14</v>
      </c>
      <c r="C60" s="4"/>
      <c r="D60" s="4" t="e">
        <f>#REF!</f>
        <v>#REF!</v>
      </c>
      <c r="E60" s="4">
        <f>COUNTIF($D$2:D60,D60)</f>
        <v>59</v>
      </c>
      <c r="F60" s="4" t="e">
        <f>IF(#REF!="","",D60&amp;E60)</f>
        <v>#REF!</v>
      </c>
      <c r="G60" s="4" t="e">
        <f>SUBSTITUTE(IF(#REF!="","",#REF!),"　","")</f>
        <v>#REF!</v>
      </c>
    </row>
    <row r="61" spans="1:7" s="2" customFormat="1" ht="11.25" customHeight="1">
      <c r="A61" s="4" t="s">
        <v>12</v>
      </c>
      <c r="B61" s="4">
        <v>15</v>
      </c>
      <c r="C61" s="4"/>
      <c r="D61" s="4" t="e">
        <f>#REF!</f>
        <v>#REF!</v>
      </c>
      <c r="E61" s="4">
        <f>COUNTIF($D$2:D61,D61)</f>
        <v>60</v>
      </c>
      <c r="F61" s="4" t="e">
        <f>IF(#REF!="","",D61&amp;E61)</f>
        <v>#REF!</v>
      </c>
      <c r="G61" s="4" t="e">
        <f>SUBSTITUTE(IF(#REF!="","",#REF!),"　","")</f>
        <v>#REF!</v>
      </c>
    </row>
    <row r="62" spans="1:7" s="2" customFormat="1" ht="11.25" customHeight="1">
      <c r="A62" s="4" t="s">
        <v>12</v>
      </c>
      <c r="B62" s="4">
        <v>16</v>
      </c>
      <c r="C62" s="4"/>
      <c r="D62" s="4" t="e">
        <f>#REF!</f>
        <v>#REF!</v>
      </c>
      <c r="E62" s="4">
        <f>COUNTIF($D$2:D62,D62)</f>
        <v>61</v>
      </c>
      <c r="F62" s="4" t="e">
        <f>IF(#REF!="","",D62&amp;E62)</f>
        <v>#REF!</v>
      </c>
      <c r="G62" s="4" t="e">
        <f>SUBSTITUTE(IF(#REF!="","",#REF!),"　","")</f>
        <v>#REF!</v>
      </c>
    </row>
    <row r="63" spans="1:7" s="2" customFormat="1" ht="11.25" customHeight="1">
      <c r="A63" s="4" t="s">
        <v>12</v>
      </c>
      <c r="B63" s="4">
        <v>17</v>
      </c>
      <c r="C63" s="4"/>
      <c r="D63" s="4" t="e">
        <f>#REF!</f>
        <v>#REF!</v>
      </c>
      <c r="E63" s="4">
        <f>COUNTIF($D$2:D63,D63)</f>
        <v>62</v>
      </c>
      <c r="F63" s="4" t="e">
        <f>IF(#REF!="","",D63&amp;E63)</f>
        <v>#REF!</v>
      </c>
      <c r="G63" s="4" t="e">
        <f>SUBSTITUTE(IF(#REF!="","",#REF!),"　","")</f>
        <v>#REF!</v>
      </c>
    </row>
    <row r="64" spans="1:7" s="2" customFormat="1" ht="11.25" customHeight="1">
      <c r="A64" s="4" t="s">
        <v>12</v>
      </c>
      <c r="B64" s="4">
        <v>18</v>
      </c>
      <c r="C64" s="4"/>
      <c r="D64" s="4" t="e">
        <f>#REF!</f>
        <v>#REF!</v>
      </c>
      <c r="E64" s="4">
        <f>COUNTIF($D$2:D64,D64)</f>
        <v>63</v>
      </c>
      <c r="F64" s="4" t="e">
        <f>IF(#REF!="","",D64&amp;E64)</f>
        <v>#REF!</v>
      </c>
      <c r="G64" s="4" t="e">
        <f>SUBSTITUTE(IF(#REF!="","",#REF!),"　","")</f>
        <v>#REF!</v>
      </c>
    </row>
    <row r="65" spans="1:7" s="2" customFormat="1" ht="11.25" customHeight="1">
      <c r="A65" s="4" t="s">
        <v>12</v>
      </c>
      <c r="B65" s="4">
        <v>19</v>
      </c>
      <c r="C65" s="4"/>
      <c r="D65" s="4" t="e">
        <f>#REF!</f>
        <v>#REF!</v>
      </c>
      <c r="E65" s="4">
        <f>COUNTIF($D$2:D65,D65)</f>
        <v>64</v>
      </c>
      <c r="F65" s="4" t="e">
        <f>IF(#REF!="","",D65&amp;E65)</f>
        <v>#REF!</v>
      </c>
      <c r="G65" s="4" t="e">
        <f>SUBSTITUTE(IF(#REF!="","",#REF!),"　","")</f>
        <v>#REF!</v>
      </c>
    </row>
    <row r="66" spans="1:7" s="2" customFormat="1" ht="11.25" customHeight="1">
      <c r="A66" s="4" t="s">
        <v>12</v>
      </c>
      <c r="B66" s="4">
        <v>20</v>
      </c>
      <c r="C66" s="4"/>
      <c r="D66" s="4" t="e">
        <f>#REF!</f>
        <v>#REF!</v>
      </c>
      <c r="E66" s="4">
        <f>COUNTIF($D$2:D66,D66)</f>
        <v>65</v>
      </c>
      <c r="F66" s="4" t="e">
        <f>IF(#REF!="","",D66&amp;E66)</f>
        <v>#REF!</v>
      </c>
      <c r="G66" s="4" t="e">
        <f>SUBSTITUTE(IF(#REF!="","",#REF!),"　","")</f>
        <v>#REF!</v>
      </c>
    </row>
    <row r="67" spans="1:7" s="2" customFormat="1" ht="11.25" customHeight="1">
      <c r="A67" s="4" t="s">
        <v>12</v>
      </c>
      <c r="B67" s="4">
        <v>21</v>
      </c>
      <c r="C67" s="4"/>
      <c r="D67" s="4" t="e">
        <f>#REF!</f>
        <v>#REF!</v>
      </c>
      <c r="E67" s="4">
        <f>COUNTIF($D$2:D67,D67)</f>
        <v>66</v>
      </c>
      <c r="F67" s="4" t="e">
        <f>IF(#REF!="","",D67&amp;E67)</f>
        <v>#REF!</v>
      </c>
      <c r="G67" s="4" t="e">
        <f>SUBSTITUTE(IF(#REF!="","",#REF!),"　","")</f>
        <v>#REF!</v>
      </c>
    </row>
    <row r="68" spans="1:7" s="2" customFormat="1" ht="11.25" customHeight="1">
      <c r="A68" s="4" t="s">
        <v>12</v>
      </c>
      <c r="B68" s="4">
        <v>22</v>
      </c>
      <c r="C68" s="4"/>
      <c r="D68" s="4" t="e">
        <f>#REF!</f>
        <v>#REF!</v>
      </c>
      <c r="E68" s="4">
        <f>COUNTIF($D$2:D68,D68)</f>
        <v>67</v>
      </c>
      <c r="F68" s="4" t="e">
        <f>IF(#REF!="","",D68&amp;E68)</f>
        <v>#REF!</v>
      </c>
      <c r="G68" s="4" t="e">
        <f>SUBSTITUTE(IF(#REF!="","",#REF!),"　","")</f>
        <v>#REF!</v>
      </c>
    </row>
    <row r="69" spans="1:7" s="2" customFormat="1" ht="11.25" customHeight="1">
      <c r="A69" s="4" t="s">
        <v>12</v>
      </c>
      <c r="B69" s="4">
        <v>23</v>
      </c>
      <c r="C69" s="4"/>
      <c r="D69" s="4" t="e">
        <f>#REF!</f>
        <v>#REF!</v>
      </c>
      <c r="E69" s="4">
        <f>COUNTIF($D$2:D69,D69)</f>
        <v>68</v>
      </c>
      <c r="F69" s="4" t="e">
        <f>IF(#REF!="","",D69&amp;E69)</f>
        <v>#REF!</v>
      </c>
      <c r="G69" s="4" t="e">
        <f>SUBSTITUTE(IF(#REF!="","",#REF!),"　","")</f>
        <v>#REF!</v>
      </c>
    </row>
    <row r="70" spans="1:7" s="2" customFormat="1" ht="11.25" customHeight="1">
      <c r="A70" s="4" t="s">
        <v>12</v>
      </c>
      <c r="B70" s="4">
        <v>24</v>
      </c>
      <c r="C70" s="4"/>
      <c r="D70" s="4" t="e">
        <f>#REF!</f>
        <v>#REF!</v>
      </c>
      <c r="E70" s="4">
        <f>COUNTIF($D$2:D70,D70)</f>
        <v>69</v>
      </c>
      <c r="F70" s="4" t="e">
        <f>IF(#REF!="","",D70&amp;E70)</f>
        <v>#REF!</v>
      </c>
      <c r="G70" s="4" t="e">
        <f>SUBSTITUTE(IF(#REF!="","",#REF!),"　","")</f>
        <v>#REF!</v>
      </c>
    </row>
    <row r="71" spans="1:7" s="2" customFormat="1" ht="11.25" customHeight="1">
      <c r="A71" s="4" t="s">
        <v>12</v>
      </c>
      <c r="B71" s="4">
        <v>25</v>
      </c>
      <c r="C71" s="4"/>
      <c r="D71" s="4" t="e">
        <f>#REF!</f>
        <v>#REF!</v>
      </c>
      <c r="E71" s="4">
        <f>COUNTIF($D$2:D71,D71)</f>
        <v>70</v>
      </c>
      <c r="F71" s="4" t="e">
        <f>IF(#REF!="","",D71&amp;E71)</f>
        <v>#REF!</v>
      </c>
      <c r="G71" s="4" t="e">
        <f>SUBSTITUTE(IF(#REF!="","",#REF!),"　","")</f>
        <v>#REF!</v>
      </c>
    </row>
    <row r="72" spans="1:7" s="2" customFormat="1" ht="11.25" customHeight="1">
      <c r="A72" s="4" t="s">
        <v>12</v>
      </c>
      <c r="B72" s="4">
        <v>26</v>
      </c>
      <c r="C72" s="4"/>
      <c r="D72" s="4" t="e">
        <f>#REF!</f>
        <v>#REF!</v>
      </c>
      <c r="E72" s="4">
        <f>COUNTIF($D$2:D72,D72)</f>
        <v>71</v>
      </c>
      <c r="F72" s="4" t="e">
        <f>IF(#REF!="","",D72&amp;E72)</f>
        <v>#REF!</v>
      </c>
      <c r="G72" s="4" t="e">
        <f>SUBSTITUTE(IF(#REF!="","",#REF!),"　","")</f>
        <v>#REF!</v>
      </c>
    </row>
    <row r="73" spans="1:7" s="2" customFormat="1" ht="11.25" customHeight="1">
      <c r="A73" s="4" t="s">
        <v>12</v>
      </c>
      <c r="B73" s="4">
        <v>27</v>
      </c>
      <c r="C73" s="4"/>
      <c r="D73" s="4" t="e">
        <f>#REF!</f>
        <v>#REF!</v>
      </c>
      <c r="E73" s="4">
        <f>COUNTIF($D$2:D73,D73)</f>
        <v>72</v>
      </c>
      <c r="F73" s="4" t="e">
        <f>IF(#REF!="","",D73&amp;E73)</f>
        <v>#REF!</v>
      </c>
      <c r="G73" s="4" t="e">
        <f>SUBSTITUTE(IF(#REF!="","",#REF!),"　","")</f>
        <v>#REF!</v>
      </c>
    </row>
    <row r="74" spans="1:7" s="2" customFormat="1" ht="11.25" customHeight="1">
      <c r="A74" s="4" t="s">
        <v>12</v>
      </c>
      <c r="B74" s="4">
        <v>28</v>
      </c>
      <c r="C74" s="4"/>
      <c r="D74" s="4" t="e">
        <f>#REF!</f>
        <v>#REF!</v>
      </c>
      <c r="E74" s="4">
        <f>COUNTIF($D$2:D74,D74)</f>
        <v>73</v>
      </c>
      <c r="F74" s="4" t="e">
        <f>IF(#REF!="","",D74&amp;E74)</f>
        <v>#REF!</v>
      </c>
      <c r="G74" s="4" t="e">
        <f>SUBSTITUTE(IF(#REF!="","",#REF!),"　","")</f>
        <v>#REF!</v>
      </c>
    </row>
    <row r="75" spans="1:7" s="2" customFormat="1" ht="11.25" customHeight="1">
      <c r="A75" s="4" t="s">
        <v>12</v>
      </c>
      <c r="B75" s="4">
        <v>29</v>
      </c>
      <c r="C75" s="4"/>
      <c r="D75" s="4" t="e">
        <f>#REF!</f>
        <v>#REF!</v>
      </c>
      <c r="E75" s="4">
        <f>COUNTIF($D$2:D75,D75)</f>
        <v>74</v>
      </c>
      <c r="F75" s="4" t="e">
        <f>IF(#REF!="","",D75&amp;E75)</f>
        <v>#REF!</v>
      </c>
      <c r="G75" s="4" t="e">
        <f>SUBSTITUTE(IF(#REF!="","",#REF!),"　","")</f>
        <v>#REF!</v>
      </c>
    </row>
    <row r="76" spans="1:7" s="2" customFormat="1" ht="11.25" customHeight="1">
      <c r="A76" s="4" t="s">
        <v>12</v>
      </c>
      <c r="B76" s="4">
        <v>30</v>
      </c>
      <c r="C76" s="4"/>
      <c r="D76" s="4" t="e">
        <f>#REF!</f>
        <v>#REF!</v>
      </c>
      <c r="E76" s="4">
        <f>COUNTIF($D$2:D76,D76)</f>
        <v>75</v>
      </c>
      <c r="F76" s="4" t="e">
        <f>IF(#REF!="","",D76&amp;E76)</f>
        <v>#REF!</v>
      </c>
      <c r="G76" s="4" t="e">
        <f>SUBSTITUTE(IF(#REF!="","",#REF!),"　","")</f>
        <v>#REF!</v>
      </c>
    </row>
    <row r="77" spans="1:7" s="2" customFormat="1" ht="11.25" customHeight="1">
      <c r="A77" s="4" t="s">
        <v>12</v>
      </c>
      <c r="B77" s="4">
        <v>31</v>
      </c>
      <c r="C77" s="4"/>
      <c r="D77" s="4" t="e">
        <f>#REF!</f>
        <v>#REF!</v>
      </c>
      <c r="E77" s="4">
        <f>COUNTIF($D$2:D77,D77)</f>
        <v>76</v>
      </c>
      <c r="F77" s="4" t="e">
        <f>IF(#REF!="","",D77&amp;E77)</f>
        <v>#REF!</v>
      </c>
      <c r="G77" s="4" t="e">
        <f>SUBSTITUTE(IF(#REF!="","",#REF!),"　","")</f>
        <v>#REF!</v>
      </c>
    </row>
    <row r="78" spans="1:7" s="2" customFormat="1" ht="11.25" customHeight="1">
      <c r="A78" s="4" t="s">
        <v>12</v>
      </c>
      <c r="B78" s="4">
        <v>32</v>
      </c>
      <c r="C78" s="4"/>
      <c r="D78" s="4" t="e">
        <f>#REF!</f>
        <v>#REF!</v>
      </c>
      <c r="E78" s="4">
        <f>COUNTIF($D$2:D78,D78)</f>
        <v>77</v>
      </c>
      <c r="F78" s="4" t="e">
        <f>IF(#REF!="","",D78&amp;E78)</f>
        <v>#REF!</v>
      </c>
      <c r="G78" s="4" t="e">
        <f>SUBSTITUTE(IF(#REF!="","",#REF!),"　","")</f>
        <v>#REF!</v>
      </c>
    </row>
    <row r="79" spans="1:7" s="2" customFormat="1" ht="11.25" customHeight="1">
      <c r="A79" s="4" t="s">
        <v>12</v>
      </c>
      <c r="B79" s="4">
        <v>33</v>
      </c>
      <c r="C79" s="4"/>
      <c r="D79" s="4" t="e">
        <f>#REF!</f>
        <v>#REF!</v>
      </c>
      <c r="E79" s="4">
        <f>COUNTIF($D$2:D79,D79)</f>
        <v>78</v>
      </c>
      <c r="F79" s="4" t="e">
        <f>IF(#REF!="","",D79&amp;E79)</f>
        <v>#REF!</v>
      </c>
      <c r="G79" s="4" t="e">
        <f>SUBSTITUTE(IF(#REF!="","",#REF!),"　","")</f>
        <v>#REF!</v>
      </c>
    </row>
    <row r="80" spans="1:7" s="2" customFormat="1" ht="11.25" customHeight="1">
      <c r="A80" s="4" t="s">
        <v>12</v>
      </c>
      <c r="B80" s="4">
        <v>34</v>
      </c>
      <c r="C80" s="4"/>
      <c r="D80" s="4" t="e">
        <f>#REF!</f>
        <v>#REF!</v>
      </c>
      <c r="E80" s="4">
        <f>COUNTIF($D$2:D80,D80)</f>
        <v>79</v>
      </c>
      <c r="F80" s="4" t="e">
        <f>IF(#REF!="","",D80&amp;E80)</f>
        <v>#REF!</v>
      </c>
      <c r="G80" s="4" t="e">
        <f>SUBSTITUTE(IF(#REF!="","",#REF!),"　","")</f>
        <v>#REF!</v>
      </c>
    </row>
    <row r="81" spans="1:7" s="2" customFormat="1" ht="11.25" customHeight="1">
      <c r="A81" s="4" t="s">
        <v>12</v>
      </c>
      <c r="B81" s="4">
        <v>35</v>
      </c>
      <c r="C81" s="4"/>
      <c r="D81" s="4" t="e">
        <f>#REF!</f>
        <v>#REF!</v>
      </c>
      <c r="E81" s="4">
        <f>COUNTIF($D$2:D81,D81)</f>
        <v>80</v>
      </c>
      <c r="F81" s="4" t="e">
        <f>IF(#REF!="","",D81&amp;E81)</f>
        <v>#REF!</v>
      </c>
      <c r="G81" s="4" t="e">
        <f>SUBSTITUTE(IF(#REF!="","",#REF!),"　","")</f>
        <v>#REF!</v>
      </c>
    </row>
    <row r="82" spans="1:7" s="2" customFormat="1" ht="11.25" customHeight="1">
      <c r="A82" s="4" t="s">
        <v>12</v>
      </c>
      <c r="B82" s="4">
        <v>36</v>
      </c>
      <c r="C82" s="4"/>
      <c r="D82" s="4" t="e">
        <f>#REF!</f>
        <v>#REF!</v>
      </c>
      <c r="E82" s="4">
        <f>COUNTIF($D$2:D82,D82)</f>
        <v>81</v>
      </c>
      <c r="F82" s="4" t="e">
        <f>IF(#REF!="","",D82&amp;E82)</f>
        <v>#REF!</v>
      </c>
      <c r="G82" s="4" t="e">
        <f>SUBSTITUTE(IF(#REF!="","",#REF!),"　","")</f>
        <v>#REF!</v>
      </c>
    </row>
    <row r="83" spans="1:7" s="2" customFormat="1" ht="11.25" customHeight="1">
      <c r="A83" s="4" t="s">
        <v>12</v>
      </c>
      <c r="B83" s="4">
        <v>37</v>
      </c>
      <c r="C83" s="4"/>
      <c r="D83" s="4" t="e">
        <f>#REF!</f>
        <v>#REF!</v>
      </c>
      <c r="E83" s="4">
        <f>COUNTIF($D$2:D83,D83)</f>
        <v>82</v>
      </c>
      <c r="F83" s="4" t="e">
        <f>IF(#REF!="","",D83&amp;E83)</f>
        <v>#REF!</v>
      </c>
      <c r="G83" s="4" t="e">
        <f>SUBSTITUTE(IF(#REF!="","",#REF!),"　","")</f>
        <v>#REF!</v>
      </c>
    </row>
    <row r="84" spans="1:7" s="2" customFormat="1" ht="11.25" customHeight="1">
      <c r="A84" s="4" t="s">
        <v>12</v>
      </c>
      <c r="B84" s="4">
        <v>38</v>
      </c>
      <c r="C84" s="4"/>
      <c r="D84" s="4" t="e">
        <f>#REF!</f>
        <v>#REF!</v>
      </c>
      <c r="E84" s="4">
        <f>COUNTIF($D$2:D84,D84)</f>
        <v>83</v>
      </c>
      <c r="F84" s="4" t="e">
        <f>IF(#REF!="","",D84&amp;E84)</f>
        <v>#REF!</v>
      </c>
      <c r="G84" s="4" t="e">
        <f>SUBSTITUTE(IF(#REF!="","",#REF!),"　","")</f>
        <v>#REF!</v>
      </c>
    </row>
    <row r="85" spans="1:7" s="2" customFormat="1" ht="11.25" customHeight="1">
      <c r="A85" s="4" t="s">
        <v>12</v>
      </c>
      <c r="B85" s="4">
        <v>39</v>
      </c>
      <c r="C85" s="4"/>
      <c r="D85" s="4" t="e">
        <f>#REF!</f>
        <v>#REF!</v>
      </c>
      <c r="E85" s="4">
        <f>COUNTIF($D$2:D85,D85)</f>
        <v>84</v>
      </c>
      <c r="F85" s="4" t="e">
        <f>IF(#REF!="","",D85&amp;E85)</f>
        <v>#REF!</v>
      </c>
      <c r="G85" s="4" t="e">
        <f>SUBSTITUTE(IF(#REF!="","",#REF!),"　","")</f>
        <v>#REF!</v>
      </c>
    </row>
    <row r="86" spans="1:7" s="2" customFormat="1" ht="11.25" customHeight="1">
      <c r="A86" s="4" t="s">
        <v>12</v>
      </c>
      <c r="B86" s="4">
        <v>40</v>
      </c>
      <c r="C86" s="4"/>
      <c r="D86" s="4" t="e">
        <f>#REF!</f>
        <v>#REF!</v>
      </c>
      <c r="E86" s="4">
        <f>COUNTIF($D$2:D86,D86)</f>
        <v>85</v>
      </c>
      <c r="F86" s="4" t="e">
        <f>IF(#REF!="","",D86&amp;E86)</f>
        <v>#REF!</v>
      </c>
      <c r="G86" s="4" t="e">
        <f>SUBSTITUTE(IF(#REF!="","",#REF!),"　","")</f>
        <v>#REF!</v>
      </c>
    </row>
    <row r="87" spans="1:7" s="2" customFormat="1" ht="11.25" customHeight="1">
      <c r="A87" s="4" t="s">
        <v>12</v>
      </c>
      <c r="B87" s="4">
        <v>41</v>
      </c>
      <c r="C87" s="4"/>
      <c r="D87" s="4" t="e">
        <f>#REF!</f>
        <v>#REF!</v>
      </c>
      <c r="E87" s="4">
        <f>COUNTIF($D$2:D87,D87)</f>
        <v>86</v>
      </c>
      <c r="F87" s="4" t="e">
        <f>IF(#REF!="","",D87&amp;E87)</f>
        <v>#REF!</v>
      </c>
      <c r="G87" s="4" t="e">
        <f>SUBSTITUTE(IF(#REF!="","",#REF!),"　","")</f>
        <v>#REF!</v>
      </c>
    </row>
    <row r="88" spans="1:7" s="2" customFormat="1" ht="11.25" customHeight="1">
      <c r="A88" s="4" t="s">
        <v>12</v>
      </c>
      <c r="B88" s="4">
        <v>42</v>
      </c>
      <c r="C88" s="4"/>
      <c r="D88" s="4" t="e">
        <f>#REF!</f>
        <v>#REF!</v>
      </c>
      <c r="E88" s="4">
        <f>COUNTIF($D$2:D88,D88)</f>
        <v>87</v>
      </c>
      <c r="F88" s="4" t="e">
        <f>IF(#REF!="","",D88&amp;E88)</f>
        <v>#REF!</v>
      </c>
      <c r="G88" s="4" t="e">
        <f>SUBSTITUTE(IF(#REF!="","",#REF!),"　","")</f>
        <v>#REF!</v>
      </c>
    </row>
    <row r="89" spans="1:7" s="2" customFormat="1" ht="11.25" customHeight="1">
      <c r="A89" s="4" t="s">
        <v>12</v>
      </c>
      <c r="B89" s="4">
        <v>43</v>
      </c>
      <c r="C89" s="4"/>
      <c r="D89" s="4" t="e">
        <f>#REF!</f>
        <v>#REF!</v>
      </c>
      <c r="E89" s="4">
        <f>COUNTIF($D$2:D89,D89)</f>
        <v>88</v>
      </c>
      <c r="F89" s="4" t="e">
        <f>IF(#REF!="","",D89&amp;E89)</f>
        <v>#REF!</v>
      </c>
      <c r="G89" s="4" t="e">
        <f>SUBSTITUTE(IF(#REF!="","",#REF!),"　","")</f>
        <v>#REF!</v>
      </c>
    </row>
    <row r="90" spans="1:7" s="2" customFormat="1" ht="11.25" customHeight="1">
      <c r="A90" s="4" t="s">
        <v>12</v>
      </c>
      <c r="B90" s="4">
        <v>44</v>
      </c>
      <c r="C90" s="4"/>
      <c r="D90" s="4" t="e">
        <f>#REF!</f>
        <v>#REF!</v>
      </c>
      <c r="E90" s="4">
        <f>COUNTIF($D$2:D90,D90)</f>
        <v>89</v>
      </c>
      <c r="F90" s="4" t="e">
        <f>IF(#REF!="","",D90&amp;E90)</f>
        <v>#REF!</v>
      </c>
      <c r="G90" s="4" t="e">
        <f>SUBSTITUTE(IF(#REF!="","",#REF!),"　","")</f>
        <v>#REF!</v>
      </c>
    </row>
    <row r="91" spans="1:7" s="2" customFormat="1" ht="11.25" customHeight="1">
      <c r="A91" s="4" t="s">
        <v>12</v>
      </c>
      <c r="B91" s="4">
        <v>45</v>
      </c>
      <c r="C91" s="4"/>
      <c r="D91" s="4" t="e">
        <f>#REF!</f>
        <v>#REF!</v>
      </c>
      <c r="E91" s="4">
        <f>COUNTIF($D$2:D91,D91)</f>
        <v>90</v>
      </c>
      <c r="F91" s="4" t="e">
        <f>IF(#REF!="","",D91&amp;E91)</f>
        <v>#REF!</v>
      </c>
      <c r="G91" s="4" t="e">
        <f>SUBSTITUTE(IF(#REF!="","",#REF!),"　","")</f>
        <v>#REF!</v>
      </c>
    </row>
    <row r="92" spans="1:7" s="2" customFormat="1" ht="11.25" customHeight="1">
      <c r="A92" s="41" t="s">
        <v>210</v>
      </c>
      <c r="B92" s="41">
        <v>1</v>
      </c>
      <c r="C92" s="41"/>
      <c r="D92" s="41" t="e">
        <f>#REF!</f>
        <v>#REF!</v>
      </c>
      <c r="E92" s="41">
        <f>COUNTIF($D$2:D92,D92)</f>
        <v>91</v>
      </c>
      <c r="F92" s="41" t="e">
        <f>IF(#REF!="","",D92&amp;E92)</f>
        <v>#REF!</v>
      </c>
      <c r="G92" s="41" t="e">
        <f>SUBSTITUTE(IF(#REF!="","",#REF!),"　","")</f>
        <v>#REF!</v>
      </c>
    </row>
    <row r="93" spans="1:7" s="2" customFormat="1" ht="11.25" customHeight="1">
      <c r="A93" s="41" t="s">
        <v>210</v>
      </c>
      <c r="B93" s="41">
        <v>2</v>
      </c>
      <c r="C93" s="41"/>
      <c r="D93" s="41" t="e">
        <f>#REF!</f>
        <v>#REF!</v>
      </c>
      <c r="E93" s="41">
        <f>COUNTIF($D$2:D93,D93)</f>
        <v>92</v>
      </c>
      <c r="F93" s="41" t="e">
        <f>IF(#REF!="","",D93&amp;E93)</f>
        <v>#REF!</v>
      </c>
      <c r="G93" s="41" t="e">
        <f>SUBSTITUTE(IF(#REF!="","",#REF!),"　","")</f>
        <v>#REF!</v>
      </c>
    </row>
    <row r="94" spans="1:7" s="2" customFormat="1" ht="11.25" customHeight="1">
      <c r="A94" s="41" t="s">
        <v>210</v>
      </c>
      <c r="B94" s="41">
        <v>3</v>
      </c>
      <c r="C94" s="41"/>
      <c r="D94" s="41" t="e">
        <f>#REF!</f>
        <v>#REF!</v>
      </c>
      <c r="E94" s="41">
        <f>COUNTIF($D$2:D94,D94)</f>
        <v>93</v>
      </c>
      <c r="F94" s="41" t="e">
        <f>IF(#REF!="","",D94&amp;E94)</f>
        <v>#REF!</v>
      </c>
      <c r="G94" s="41" t="e">
        <f>SUBSTITUTE(IF(#REF!="","",#REF!),"　","")</f>
        <v>#REF!</v>
      </c>
    </row>
    <row r="95" spans="1:7" s="2" customFormat="1" ht="11.25" customHeight="1">
      <c r="A95" s="41" t="s">
        <v>210</v>
      </c>
      <c r="B95" s="41">
        <v>4</v>
      </c>
      <c r="C95" s="41"/>
      <c r="D95" s="41" t="e">
        <f>#REF!</f>
        <v>#REF!</v>
      </c>
      <c r="E95" s="41">
        <f>COUNTIF($D$2:D95,D95)</f>
        <v>94</v>
      </c>
      <c r="F95" s="41" t="e">
        <f>IF(#REF!="","",D95&amp;E95)</f>
        <v>#REF!</v>
      </c>
      <c r="G95" s="41" t="e">
        <f>SUBSTITUTE(IF(#REF!="","",#REF!),"　","")</f>
        <v>#REF!</v>
      </c>
    </row>
    <row r="96" spans="1:7" s="2" customFormat="1" ht="11.25" customHeight="1">
      <c r="A96" s="41" t="s">
        <v>210</v>
      </c>
      <c r="B96" s="41">
        <v>5</v>
      </c>
      <c r="C96" s="41"/>
      <c r="D96" s="41" t="e">
        <f>#REF!</f>
        <v>#REF!</v>
      </c>
      <c r="E96" s="41">
        <f>COUNTIF($D$2:D96,D96)</f>
        <v>95</v>
      </c>
      <c r="F96" s="41" t="e">
        <f>IF(#REF!="","",D96&amp;E96)</f>
        <v>#REF!</v>
      </c>
      <c r="G96" s="41" t="e">
        <f>SUBSTITUTE(IF(#REF!="","",#REF!),"　","")</f>
        <v>#REF!</v>
      </c>
    </row>
    <row r="97" spans="1:7" s="2" customFormat="1" ht="11.25" customHeight="1">
      <c r="A97" s="41" t="s">
        <v>210</v>
      </c>
      <c r="B97" s="41">
        <v>6</v>
      </c>
      <c r="C97" s="41"/>
      <c r="D97" s="41" t="e">
        <f>#REF!</f>
        <v>#REF!</v>
      </c>
      <c r="E97" s="41">
        <f>COUNTIF($D$2:D97,D97)</f>
        <v>96</v>
      </c>
      <c r="F97" s="41" t="e">
        <f>IF(#REF!="","",D97&amp;E97)</f>
        <v>#REF!</v>
      </c>
      <c r="G97" s="41" t="e">
        <f>SUBSTITUTE(IF(#REF!="","",#REF!),"　","")</f>
        <v>#REF!</v>
      </c>
    </row>
    <row r="98" spans="1:7" s="2" customFormat="1" ht="11.25" customHeight="1">
      <c r="A98" s="41" t="s">
        <v>210</v>
      </c>
      <c r="B98" s="41">
        <v>7</v>
      </c>
      <c r="C98" s="41"/>
      <c r="D98" s="41" t="e">
        <f>#REF!</f>
        <v>#REF!</v>
      </c>
      <c r="E98" s="41">
        <f>COUNTIF($D$2:D98,D98)</f>
        <v>97</v>
      </c>
      <c r="F98" s="41" t="e">
        <f>IF(#REF!="","",D98&amp;E98)</f>
        <v>#REF!</v>
      </c>
      <c r="G98" s="41" t="e">
        <f>SUBSTITUTE(IF(#REF!="","",#REF!),"　","")</f>
        <v>#REF!</v>
      </c>
    </row>
    <row r="99" spans="1:7" s="2" customFormat="1" ht="11.25" customHeight="1">
      <c r="A99" s="41" t="s">
        <v>210</v>
      </c>
      <c r="B99" s="41">
        <v>8</v>
      </c>
      <c r="C99" s="41"/>
      <c r="D99" s="41" t="e">
        <f>#REF!</f>
        <v>#REF!</v>
      </c>
      <c r="E99" s="41">
        <f>COUNTIF($D$2:D99,D99)</f>
        <v>98</v>
      </c>
      <c r="F99" s="41" t="e">
        <f>IF(#REF!="","",D99&amp;E99)</f>
        <v>#REF!</v>
      </c>
      <c r="G99" s="41" t="e">
        <f>SUBSTITUTE(IF(#REF!="","",#REF!),"　","")</f>
        <v>#REF!</v>
      </c>
    </row>
    <row r="100" spans="1:7" s="2" customFormat="1" ht="11.25" customHeight="1">
      <c r="A100" s="41" t="s">
        <v>210</v>
      </c>
      <c r="B100" s="41">
        <v>9</v>
      </c>
      <c r="C100" s="41"/>
      <c r="D100" s="41" t="e">
        <f>#REF!</f>
        <v>#REF!</v>
      </c>
      <c r="E100" s="41">
        <f>COUNTIF($D$2:D100,D100)</f>
        <v>99</v>
      </c>
      <c r="F100" s="41" t="e">
        <f>IF(#REF!="","",D100&amp;E100)</f>
        <v>#REF!</v>
      </c>
      <c r="G100" s="41" t="e">
        <f>SUBSTITUTE(IF(#REF!="","",#REF!),"　","")</f>
        <v>#REF!</v>
      </c>
    </row>
    <row r="101" spans="1:7" s="2" customFormat="1" ht="11.25" customHeight="1">
      <c r="A101" s="41" t="s">
        <v>210</v>
      </c>
      <c r="B101" s="41">
        <v>10</v>
      </c>
      <c r="C101" s="41"/>
      <c r="D101" s="41" t="e">
        <f>#REF!</f>
        <v>#REF!</v>
      </c>
      <c r="E101" s="41">
        <f>COUNTIF($D$2:D101,D101)</f>
        <v>100</v>
      </c>
      <c r="F101" s="41" t="e">
        <f>IF(#REF!="","",D101&amp;E101)</f>
        <v>#REF!</v>
      </c>
      <c r="G101" s="41" t="e">
        <f>SUBSTITUTE(IF(#REF!="","",#REF!),"　","")</f>
        <v>#REF!</v>
      </c>
    </row>
    <row r="102" spans="1:7" s="2" customFormat="1" ht="11.25" customHeight="1">
      <c r="A102" s="41" t="s">
        <v>210</v>
      </c>
      <c r="B102" s="41">
        <v>11</v>
      </c>
      <c r="C102" s="41"/>
      <c r="D102" s="41" t="e">
        <f>#REF!</f>
        <v>#REF!</v>
      </c>
      <c r="E102" s="41">
        <f>COUNTIF($D$2:D102,D102)</f>
        <v>101</v>
      </c>
      <c r="F102" s="41" t="e">
        <f>IF(#REF!="","",D102&amp;E102)</f>
        <v>#REF!</v>
      </c>
      <c r="G102" s="41" t="e">
        <f>SUBSTITUTE(IF(#REF!="","",#REF!),"　","")</f>
        <v>#REF!</v>
      </c>
    </row>
    <row r="103" spans="1:7" s="2" customFormat="1" ht="11.25" customHeight="1">
      <c r="A103" s="41" t="s">
        <v>210</v>
      </c>
      <c r="B103" s="41">
        <v>12</v>
      </c>
      <c r="C103" s="41"/>
      <c r="D103" s="41" t="e">
        <f>#REF!</f>
        <v>#REF!</v>
      </c>
      <c r="E103" s="41">
        <f>COUNTIF($D$2:D103,D103)</f>
        <v>102</v>
      </c>
      <c r="F103" s="41" t="e">
        <f>IF(#REF!="","",D103&amp;E103)</f>
        <v>#REF!</v>
      </c>
      <c r="G103" s="41" t="e">
        <f>SUBSTITUTE(IF(#REF!="","",#REF!),"　","")</f>
        <v>#REF!</v>
      </c>
    </row>
    <row r="104" spans="1:7" s="2" customFormat="1" ht="11.25" customHeight="1">
      <c r="A104" s="41" t="s">
        <v>210</v>
      </c>
      <c r="B104" s="41">
        <v>13</v>
      </c>
      <c r="C104" s="41"/>
      <c r="D104" s="41" t="e">
        <f>#REF!</f>
        <v>#REF!</v>
      </c>
      <c r="E104" s="41">
        <f>COUNTIF($D$2:D104,D104)</f>
        <v>103</v>
      </c>
      <c r="F104" s="41" t="e">
        <f>IF(#REF!="","",D104&amp;E104)</f>
        <v>#REF!</v>
      </c>
      <c r="G104" s="41" t="e">
        <f>SUBSTITUTE(IF(#REF!="","",#REF!),"　","")</f>
        <v>#REF!</v>
      </c>
    </row>
    <row r="105" spans="1:7" s="2" customFormat="1" ht="11.25" customHeight="1">
      <c r="A105" s="41" t="s">
        <v>210</v>
      </c>
      <c r="B105" s="41">
        <v>14</v>
      </c>
      <c r="C105" s="41"/>
      <c r="D105" s="41" t="e">
        <f>#REF!</f>
        <v>#REF!</v>
      </c>
      <c r="E105" s="41">
        <f>COUNTIF($D$2:D105,D105)</f>
        <v>104</v>
      </c>
      <c r="F105" s="41" t="e">
        <f>IF(#REF!="","",D105&amp;E105)</f>
        <v>#REF!</v>
      </c>
      <c r="G105" s="41" t="e">
        <f>SUBSTITUTE(IF(#REF!="","",#REF!),"　","")</f>
        <v>#REF!</v>
      </c>
    </row>
    <row r="106" spans="1:7" s="2" customFormat="1" ht="11.25" customHeight="1">
      <c r="A106" s="41" t="s">
        <v>210</v>
      </c>
      <c r="B106" s="41">
        <v>15</v>
      </c>
      <c r="C106" s="41"/>
      <c r="D106" s="41" t="e">
        <f>#REF!</f>
        <v>#REF!</v>
      </c>
      <c r="E106" s="41">
        <f>COUNTIF($D$2:D106,D106)</f>
        <v>105</v>
      </c>
      <c r="F106" s="41" t="e">
        <f>IF(#REF!="","",D106&amp;E106)</f>
        <v>#REF!</v>
      </c>
      <c r="G106" s="41" t="e">
        <f>SUBSTITUTE(IF(#REF!="","",#REF!),"　","")</f>
        <v>#REF!</v>
      </c>
    </row>
    <row r="107" spans="1:7" s="2" customFormat="1" ht="11.25" customHeight="1">
      <c r="A107" s="41" t="s">
        <v>210</v>
      </c>
      <c r="B107" s="41">
        <v>16</v>
      </c>
      <c r="C107" s="41"/>
      <c r="D107" s="41" t="e">
        <f>#REF!</f>
        <v>#REF!</v>
      </c>
      <c r="E107" s="41">
        <f>COUNTIF($D$2:D107,D107)</f>
        <v>106</v>
      </c>
      <c r="F107" s="41" t="e">
        <f>IF(#REF!="","",D107&amp;E107)</f>
        <v>#REF!</v>
      </c>
      <c r="G107" s="41" t="e">
        <f>SUBSTITUTE(IF(#REF!="","",#REF!),"　","")</f>
        <v>#REF!</v>
      </c>
    </row>
    <row r="108" spans="1:7" s="2" customFormat="1" ht="11.25" customHeight="1">
      <c r="A108" s="41" t="s">
        <v>210</v>
      </c>
      <c r="B108" s="41">
        <v>17</v>
      </c>
      <c r="C108" s="41"/>
      <c r="D108" s="41" t="e">
        <f>#REF!</f>
        <v>#REF!</v>
      </c>
      <c r="E108" s="41">
        <f>COUNTIF($D$2:D108,D108)</f>
        <v>107</v>
      </c>
      <c r="F108" s="41" t="e">
        <f>IF(#REF!="","",D108&amp;E108)</f>
        <v>#REF!</v>
      </c>
      <c r="G108" s="41" t="e">
        <f>SUBSTITUTE(IF(#REF!="","",#REF!),"　","")</f>
        <v>#REF!</v>
      </c>
    </row>
    <row r="109" spans="1:7" s="2" customFormat="1" ht="11.25" customHeight="1">
      <c r="A109" s="41" t="s">
        <v>210</v>
      </c>
      <c r="B109" s="41">
        <v>18</v>
      </c>
      <c r="C109" s="41"/>
      <c r="D109" s="41" t="e">
        <f>#REF!</f>
        <v>#REF!</v>
      </c>
      <c r="E109" s="41">
        <f>COUNTIF($D$2:D109,D109)</f>
        <v>108</v>
      </c>
      <c r="F109" s="41" t="e">
        <f>IF(#REF!="","",D109&amp;E109)</f>
        <v>#REF!</v>
      </c>
      <c r="G109" s="41" t="e">
        <f>SUBSTITUTE(IF(#REF!="","",#REF!),"　","")</f>
        <v>#REF!</v>
      </c>
    </row>
    <row r="110" spans="1:7" s="2" customFormat="1" ht="11.25" customHeight="1">
      <c r="A110" s="41" t="s">
        <v>210</v>
      </c>
      <c r="B110" s="41">
        <v>19</v>
      </c>
      <c r="C110" s="41"/>
      <c r="D110" s="41" t="e">
        <f>#REF!</f>
        <v>#REF!</v>
      </c>
      <c r="E110" s="41">
        <f>COUNTIF($D$2:D110,D110)</f>
        <v>109</v>
      </c>
      <c r="F110" s="41" t="e">
        <f>IF(#REF!="","",D110&amp;E110)</f>
        <v>#REF!</v>
      </c>
      <c r="G110" s="41" t="e">
        <f>SUBSTITUTE(IF(#REF!="","",#REF!),"　","")</f>
        <v>#REF!</v>
      </c>
    </row>
    <row r="111" spans="1:7" s="2" customFormat="1" ht="11.25" customHeight="1">
      <c r="A111" s="41" t="s">
        <v>210</v>
      </c>
      <c r="B111" s="41">
        <v>20</v>
      </c>
      <c r="C111" s="41"/>
      <c r="D111" s="41" t="e">
        <f>#REF!</f>
        <v>#REF!</v>
      </c>
      <c r="E111" s="41">
        <f>COUNTIF($D$2:D111,D111)</f>
        <v>110</v>
      </c>
      <c r="F111" s="41" t="e">
        <f>IF(#REF!="","",D111&amp;E111)</f>
        <v>#REF!</v>
      </c>
      <c r="G111" s="41" t="e">
        <f>SUBSTITUTE(IF(#REF!="","",#REF!),"　","")</f>
        <v>#REF!</v>
      </c>
    </row>
    <row r="112" spans="1:7" s="2" customFormat="1" ht="11.25" customHeight="1">
      <c r="A112" s="41" t="s">
        <v>210</v>
      </c>
      <c r="B112" s="41">
        <v>21</v>
      </c>
      <c r="C112" s="41"/>
      <c r="D112" s="41" t="e">
        <f>#REF!</f>
        <v>#REF!</v>
      </c>
      <c r="E112" s="41">
        <f>COUNTIF($D$2:D112,D112)</f>
        <v>111</v>
      </c>
      <c r="F112" s="41" t="e">
        <f>IF(#REF!="","",D112&amp;E112)</f>
        <v>#REF!</v>
      </c>
      <c r="G112" s="41" t="e">
        <f>SUBSTITUTE(IF(#REF!="","",#REF!),"　","")</f>
        <v>#REF!</v>
      </c>
    </row>
    <row r="113" spans="1:7" s="2" customFormat="1" ht="11.25" customHeight="1">
      <c r="A113" s="41" t="s">
        <v>210</v>
      </c>
      <c r="B113" s="41">
        <v>22</v>
      </c>
      <c r="C113" s="41"/>
      <c r="D113" s="41" t="e">
        <f>#REF!</f>
        <v>#REF!</v>
      </c>
      <c r="E113" s="41">
        <f>COUNTIF($D$2:D113,D113)</f>
        <v>112</v>
      </c>
      <c r="F113" s="41" t="e">
        <f>IF(#REF!="","",D113&amp;E113)</f>
        <v>#REF!</v>
      </c>
      <c r="G113" s="41" t="e">
        <f>SUBSTITUTE(IF(#REF!="","",#REF!),"　","")</f>
        <v>#REF!</v>
      </c>
    </row>
    <row r="114" spans="1:7" s="2" customFormat="1" ht="11.25" customHeight="1">
      <c r="A114" s="41" t="s">
        <v>210</v>
      </c>
      <c r="B114" s="41">
        <v>23</v>
      </c>
      <c r="C114" s="41"/>
      <c r="D114" s="41" t="e">
        <f>#REF!</f>
        <v>#REF!</v>
      </c>
      <c r="E114" s="41">
        <f>COUNTIF($D$2:D114,D114)</f>
        <v>113</v>
      </c>
      <c r="F114" s="41" t="e">
        <f>IF(#REF!="","",D114&amp;E114)</f>
        <v>#REF!</v>
      </c>
      <c r="G114" s="41" t="e">
        <f>SUBSTITUTE(IF(#REF!="","",#REF!),"　","")</f>
        <v>#REF!</v>
      </c>
    </row>
    <row r="115" spans="1:7" s="2" customFormat="1" ht="11.25" customHeight="1">
      <c r="A115" s="41" t="s">
        <v>210</v>
      </c>
      <c r="B115" s="41">
        <v>24</v>
      </c>
      <c r="C115" s="41"/>
      <c r="D115" s="41" t="e">
        <f>#REF!</f>
        <v>#REF!</v>
      </c>
      <c r="E115" s="41">
        <f>COUNTIF($D$2:D115,D115)</f>
        <v>114</v>
      </c>
      <c r="F115" s="41" t="e">
        <f>IF(#REF!="","",D115&amp;E115)</f>
        <v>#REF!</v>
      </c>
      <c r="G115" s="41" t="e">
        <f>SUBSTITUTE(IF(#REF!="","",#REF!),"　","")</f>
        <v>#REF!</v>
      </c>
    </row>
    <row r="116" spans="1:7" s="2" customFormat="1" ht="11.25" customHeight="1">
      <c r="A116" s="41" t="s">
        <v>210</v>
      </c>
      <c r="B116" s="41">
        <v>25</v>
      </c>
      <c r="C116" s="41"/>
      <c r="D116" s="41" t="e">
        <f>#REF!</f>
        <v>#REF!</v>
      </c>
      <c r="E116" s="41">
        <f>COUNTIF($D$2:D116,D116)</f>
        <v>115</v>
      </c>
      <c r="F116" s="41" t="e">
        <f>IF(#REF!="","",D116&amp;E116)</f>
        <v>#REF!</v>
      </c>
      <c r="G116" s="41" t="e">
        <f>SUBSTITUTE(IF(#REF!="","",#REF!),"　","")</f>
        <v>#REF!</v>
      </c>
    </row>
    <row r="117" spans="1:7" s="2" customFormat="1" ht="11.25" customHeight="1">
      <c r="A117" s="41" t="s">
        <v>210</v>
      </c>
      <c r="B117" s="41">
        <v>26</v>
      </c>
      <c r="C117" s="41"/>
      <c r="D117" s="41" t="e">
        <f>#REF!</f>
        <v>#REF!</v>
      </c>
      <c r="E117" s="41">
        <f>COUNTIF($D$2:D117,D117)</f>
        <v>116</v>
      </c>
      <c r="F117" s="41" t="e">
        <f>IF(#REF!="","",D117&amp;E117)</f>
        <v>#REF!</v>
      </c>
      <c r="G117" s="41" t="e">
        <f>SUBSTITUTE(IF(#REF!="","",#REF!),"　","")</f>
        <v>#REF!</v>
      </c>
    </row>
    <row r="118" spans="1:7" s="2" customFormat="1" ht="11.25" customHeight="1">
      <c r="A118" s="41" t="s">
        <v>210</v>
      </c>
      <c r="B118" s="41">
        <v>27</v>
      </c>
      <c r="C118" s="41"/>
      <c r="D118" s="41" t="e">
        <f>#REF!</f>
        <v>#REF!</v>
      </c>
      <c r="E118" s="41">
        <f>COUNTIF($D$2:D118,D118)</f>
        <v>117</v>
      </c>
      <c r="F118" s="41" t="e">
        <f>IF(#REF!="","",D118&amp;E118)</f>
        <v>#REF!</v>
      </c>
      <c r="G118" s="41" t="e">
        <f>SUBSTITUTE(IF(#REF!="","",#REF!),"　","")</f>
        <v>#REF!</v>
      </c>
    </row>
    <row r="119" spans="1:7" s="2" customFormat="1" ht="11.25" customHeight="1">
      <c r="A119" s="41" t="s">
        <v>210</v>
      </c>
      <c r="B119" s="41">
        <v>28</v>
      </c>
      <c r="C119" s="41"/>
      <c r="D119" s="41" t="e">
        <f>#REF!</f>
        <v>#REF!</v>
      </c>
      <c r="E119" s="41">
        <f>COUNTIF($D$2:D119,D119)</f>
        <v>118</v>
      </c>
      <c r="F119" s="41" t="e">
        <f>IF(#REF!="","",D119&amp;E119)</f>
        <v>#REF!</v>
      </c>
      <c r="G119" s="41" t="e">
        <f>SUBSTITUTE(IF(#REF!="","",#REF!),"　","")</f>
        <v>#REF!</v>
      </c>
    </row>
    <row r="120" spans="1:7" s="2" customFormat="1" ht="11.25" customHeight="1">
      <c r="A120" s="41" t="s">
        <v>210</v>
      </c>
      <c r="B120" s="41">
        <v>29</v>
      </c>
      <c r="C120" s="41"/>
      <c r="D120" s="41" t="e">
        <f>#REF!</f>
        <v>#REF!</v>
      </c>
      <c r="E120" s="41">
        <f>COUNTIF($D$2:D120,D120)</f>
        <v>119</v>
      </c>
      <c r="F120" s="41" t="e">
        <f>IF(#REF!="","",D120&amp;E120)</f>
        <v>#REF!</v>
      </c>
      <c r="G120" s="41" t="e">
        <f>SUBSTITUTE(IF(#REF!="","",#REF!),"　","")</f>
        <v>#REF!</v>
      </c>
    </row>
    <row r="121" spans="1:7" s="2" customFormat="1" ht="11.25" customHeight="1">
      <c r="A121" s="41" t="s">
        <v>210</v>
      </c>
      <c r="B121" s="41">
        <v>30</v>
      </c>
      <c r="C121" s="41"/>
      <c r="D121" s="41" t="e">
        <f>#REF!</f>
        <v>#REF!</v>
      </c>
      <c r="E121" s="41">
        <f>COUNTIF($D$2:D121,D121)</f>
        <v>120</v>
      </c>
      <c r="F121" s="41" t="e">
        <f>IF(#REF!="","",D121&amp;E121)</f>
        <v>#REF!</v>
      </c>
      <c r="G121" s="41" t="e">
        <f>SUBSTITUTE(IF(#REF!="","",#REF!),"　","")</f>
        <v>#REF!</v>
      </c>
    </row>
    <row r="122" spans="1:7" s="2" customFormat="1" ht="11.25" customHeight="1">
      <c r="A122" s="41" t="s">
        <v>210</v>
      </c>
      <c r="B122" s="41">
        <v>31</v>
      </c>
      <c r="C122" s="41"/>
      <c r="D122" s="41" t="e">
        <f>#REF!</f>
        <v>#REF!</v>
      </c>
      <c r="E122" s="41">
        <f>COUNTIF($D$2:D122,D122)</f>
        <v>121</v>
      </c>
      <c r="F122" s="41" t="e">
        <f>IF(#REF!="","",D122&amp;E122)</f>
        <v>#REF!</v>
      </c>
      <c r="G122" s="41" t="e">
        <f>SUBSTITUTE(IF(#REF!="","",#REF!),"　","")</f>
        <v>#REF!</v>
      </c>
    </row>
    <row r="123" spans="1:7" s="2" customFormat="1" ht="11.25" customHeight="1">
      <c r="A123" s="41" t="s">
        <v>210</v>
      </c>
      <c r="B123" s="41">
        <v>32</v>
      </c>
      <c r="C123" s="41"/>
      <c r="D123" s="41" t="e">
        <f>#REF!</f>
        <v>#REF!</v>
      </c>
      <c r="E123" s="41">
        <f>COUNTIF($D$2:D123,D123)</f>
        <v>122</v>
      </c>
      <c r="F123" s="41" t="e">
        <f>IF(#REF!="","",D123&amp;E123)</f>
        <v>#REF!</v>
      </c>
      <c r="G123" s="41" t="e">
        <f>SUBSTITUTE(IF(#REF!="","",#REF!),"　","")</f>
        <v>#REF!</v>
      </c>
    </row>
    <row r="124" spans="1:7" s="2" customFormat="1" ht="11.25" customHeight="1">
      <c r="A124" s="41" t="s">
        <v>210</v>
      </c>
      <c r="B124" s="41">
        <v>33</v>
      </c>
      <c r="C124" s="41"/>
      <c r="D124" s="41" t="e">
        <f>#REF!</f>
        <v>#REF!</v>
      </c>
      <c r="E124" s="41">
        <f>COUNTIF($D$2:D124,D124)</f>
        <v>123</v>
      </c>
      <c r="F124" s="41" t="e">
        <f>IF(#REF!="","",D124&amp;E124)</f>
        <v>#REF!</v>
      </c>
      <c r="G124" s="41" t="e">
        <f>SUBSTITUTE(IF(#REF!="","",#REF!),"　","")</f>
        <v>#REF!</v>
      </c>
    </row>
    <row r="125" spans="1:7" s="2" customFormat="1" ht="11.25" customHeight="1">
      <c r="A125" s="41" t="s">
        <v>210</v>
      </c>
      <c r="B125" s="41">
        <v>34</v>
      </c>
      <c r="C125" s="41"/>
      <c r="D125" s="41" t="e">
        <f>#REF!</f>
        <v>#REF!</v>
      </c>
      <c r="E125" s="41">
        <f>COUNTIF($D$2:D125,D125)</f>
        <v>124</v>
      </c>
      <c r="F125" s="41" t="e">
        <f>IF(#REF!="","",D125&amp;E125)</f>
        <v>#REF!</v>
      </c>
      <c r="G125" s="41" t="e">
        <f>SUBSTITUTE(IF(#REF!="","",#REF!),"　","")</f>
        <v>#REF!</v>
      </c>
    </row>
    <row r="126" spans="1:7" s="2" customFormat="1" ht="11.25" customHeight="1">
      <c r="A126" s="41" t="s">
        <v>210</v>
      </c>
      <c r="B126" s="41">
        <v>35</v>
      </c>
      <c r="C126" s="41"/>
      <c r="D126" s="41" t="e">
        <f>#REF!</f>
        <v>#REF!</v>
      </c>
      <c r="E126" s="41">
        <f>COUNTIF($D$2:D126,D126)</f>
        <v>125</v>
      </c>
      <c r="F126" s="41" t="e">
        <f>IF(#REF!="","",D126&amp;E126)</f>
        <v>#REF!</v>
      </c>
      <c r="G126" s="41" t="e">
        <f>SUBSTITUTE(IF(#REF!="","",#REF!),"　","")</f>
        <v>#REF!</v>
      </c>
    </row>
    <row r="127" spans="1:7" s="2" customFormat="1" ht="11.25" customHeight="1">
      <c r="A127" s="41" t="s">
        <v>210</v>
      </c>
      <c r="B127" s="41">
        <v>36</v>
      </c>
      <c r="C127" s="41"/>
      <c r="D127" s="41" t="e">
        <f>#REF!</f>
        <v>#REF!</v>
      </c>
      <c r="E127" s="41">
        <f>COUNTIF($D$2:D127,D127)</f>
        <v>126</v>
      </c>
      <c r="F127" s="41" t="e">
        <f>IF(#REF!="","",D127&amp;E127)</f>
        <v>#REF!</v>
      </c>
      <c r="G127" s="41" t="e">
        <f>SUBSTITUTE(IF(#REF!="","",#REF!),"　","")</f>
        <v>#REF!</v>
      </c>
    </row>
    <row r="128" spans="1:7" s="2" customFormat="1" ht="11.25" customHeight="1">
      <c r="A128" s="41" t="s">
        <v>210</v>
      </c>
      <c r="B128" s="41">
        <v>37</v>
      </c>
      <c r="C128" s="41"/>
      <c r="D128" s="41" t="e">
        <f>#REF!</f>
        <v>#REF!</v>
      </c>
      <c r="E128" s="41">
        <f>COUNTIF($D$2:D128,D128)</f>
        <v>127</v>
      </c>
      <c r="F128" s="41" t="e">
        <f>IF(#REF!="","",D128&amp;E128)</f>
        <v>#REF!</v>
      </c>
      <c r="G128" s="41" t="e">
        <f>SUBSTITUTE(IF(#REF!="","",#REF!),"　","")</f>
        <v>#REF!</v>
      </c>
    </row>
    <row r="129" spans="1:7" s="2" customFormat="1" ht="11.25" customHeight="1">
      <c r="A129" s="41" t="s">
        <v>210</v>
      </c>
      <c r="B129" s="41">
        <v>38</v>
      </c>
      <c r="C129" s="41"/>
      <c r="D129" s="41" t="e">
        <f>#REF!</f>
        <v>#REF!</v>
      </c>
      <c r="E129" s="41">
        <f>COUNTIF($D$2:D129,D129)</f>
        <v>128</v>
      </c>
      <c r="F129" s="41" t="e">
        <f>IF(#REF!="","",D129&amp;E129)</f>
        <v>#REF!</v>
      </c>
      <c r="G129" s="41" t="e">
        <f>SUBSTITUTE(IF(#REF!="","",#REF!),"　","")</f>
        <v>#REF!</v>
      </c>
    </row>
    <row r="130" spans="1:7" s="2" customFormat="1" ht="11.25" customHeight="1">
      <c r="A130" s="41" t="s">
        <v>210</v>
      </c>
      <c r="B130" s="41">
        <v>39</v>
      </c>
      <c r="C130" s="41"/>
      <c r="D130" s="41" t="e">
        <f>#REF!</f>
        <v>#REF!</v>
      </c>
      <c r="E130" s="41">
        <f>COUNTIF($D$2:D130,D130)</f>
        <v>129</v>
      </c>
      <c r="F130" s="41" t="e">
        <f>IF(#REF!="","",D130&amp;E130)</f>
        <v>#REF!</v>
      </c>
      <c r="G130" s="41" t="e">
        <f>SUBSTITUTE(IF(#REF!="","",#REF!),"　","")</f>
        <v>#REF!</v>
      </c>
    </row>
    <row r="131" spans="1:7" s="2" customFormat="1" ht="11.25" customHeight="1">
      <c r="A131" s="41" t="s">
        <v>210</v>
      </c>
      <c r="B131" s="41">
        <v>40</v>
      </c>
      <c r="C131" s="41"/>
      <c r="D131" s="41" t="e">
        <f>#REF!</f>
        <v>#REF!</v>
      </c>
      <c r="E131" s="41">
        <f>COUNTIF($D$2:D131,D131)</f>
        <v>130</v>
      </c>
      <c r="F131" s="41" t="e">
        <f>IF(#REF!="","",D131&amp;E131)</f>
        <v>#REF!</v>
      </c>
      <c r="G131" s="41" t="e">
        <f>SUBSTITUTE(IF(#REF!="","",#REF!),"　","")</f>
        <v>#REF!</v>
      </c>
    </row>
    <row r="132" spans="1:7" s="2" customFormat="1" ht="11.25" customHeight="1">
      <c r="A132" s="41" t="s">
        <v>210</v>
      </c>
      <c r="B132" s="41">
        <v>41</v>
      </c>
      <c r="C132" s="41"/>
      <c r="D132" s="41" t="e">
        <f>#REF!</f>
        <v>#REF!</v>
      </c>
      <c r="E132" s="41">
        <f>COUNTIF($D$2:D132,D132)</f>
        <v>131</v>
      </c>
      <c r="F132" s="41" t="e">
        <f>IF(#REF!="","",D132&amp;E132)</f>
        <v>#REF!</v>
      </c>
      <c r="G132" s="41" t="e">
        <f>SUBSTITUTE(IF(#REF!="","",#REF!),"　","")</f>
        <v>#REF!</v>
      </c>
    </row>
    <row r="133" spans="1:7" s="2" customFormat="1" ht="11.25" customHeight="1">
      <c r="A133" s="41" t="s">
        <v>210</v>
      </c>
      <c r="B133" s="41">
        <v>42</v>
      </c>
      <c r="C133" s="41"/>
      <c r="D133" s="41" t="e">
        <f>#REF!</f>
        <v>#REF!</v>
      </c>
      <c r="E133" s="41">
        <f>COUNTIF($D$2:D133,D133)</f>
        <v>132</v>
      </c>
      <c r="F133" s="41" t="e">
        <f>IF(#REF!="","",D133&amp;E133)</f>
        <v>#REF!</v>
      </c>
      <c r="G133" s="41" t="e">
        <f>SUBSTITUTE(IF(#REF!="","",#REF!),"　","")</f>
        <v>#REF!</v>
      </c>
    </row>
    <row r="134" spans="1:7" s="2" customFormat="1" ht="11.25" customHeight="1">
      <c r="A134" s="41" t="s">
        <v>210</v>
      </c>
      <c r="B134" s="41">
        <v>43</v>
      </c>
      <c r="C134" s="41"/>
      <c r="D134" s="41" t="e">
        <f>#REF!</f>
        <v>#REF!</v>
      </c>
      <c r="E134" s="41">
        <f>COUNTIF($D$2:D134,D134)</f>
        <v>133</v>
      </c>
      <c r="F134" s="41" t="e">
        <f>IF(#REF!="","",D134&amp;E134)</f>
        <v>#REF!</v>
      </c>
      <c r="G134" s="41" t="e">
        <f>SUBSTITUTE(IF(#REF!="","",#REF!),"　","")</f>
        <v>#REF!</v>
      </c>
    </row>
    <row r="135" spans="1:7" s="2" customFormat="1" ht="11.25" customHeight="1">
      <c r="A135" s="41" t="s">
        <v>210</v>
      </c>
      <c r="B135" s="41">
        <v>44</v>
      </c>
      <c r="C135" s="41"/>
      <c r="D135" s="41" t="e">
        <f>#REF!</f>
        <v>#REF!</v>
      </c>
      <c r="E135" s="41">
        <f>COUNTIF($D$2:D135,D135)</f>
        <v>134</v>
      </c>
      <c r="F135" s="41" t="e">
        <f>IF(#REF!="","",D135&amp;E135)</f>
        <v>#REF!</v>
      </c>
      <c r="G135" s="41" t="e">
        <f>SUBSTITUTE(IF(#REF!="","",#REF!),"　","")</f>
        <v>#REF!</v>
      </c>
    </row>
    <row r="136" spans="1:7" s="2" customFormat="1" ht="11.25" customHeight="1">
      <c r="A136" s="41" t="s">
        <v>210</v>
      </c>
      <c r="B136" s="41">
        <v>45</v>
      </c>
      <c r="C136" s="41"/>
      <c r="D136" s="41" t="e">
        <f>#REF!</f>
        <v>#REF!</v>
      </c>
      <c r="E136" s="41">
        <f>COUNTIF($D$2:D136,D136)</f>
        <v>135</v>
      </c>
      <c r="F136" s="41" t="e">
        <f>IF(#REF!="","",D136&amp;E136)</f>
        <v>#REF!</v>
      </c>
      <c r="G136" s="41" t="e">
        <f>SUBSTITUTE(IF(#REF!="","",#REF!),"　","")</f>
        <v>#REF!</v>
      </c>
    </row>
    <row r="137" spans="1:7" s="2" customFormat="1" ht="11.25" customHeight="1">
      <c r="A137" s="6" t="s">
        <v>13</v>
      </c>
      <c r="B137" s="7">
        <v>1</v>
      </c>
      <c r="C137" s="7"/>
      <c r="D137" s="7" t="e">
        <f>#REF!</f>
        <v>#REF!</v>
      </c>
      <c r="E137" s="7">
        <f>COUNTIF($D$137:D137,D137)</f>
        <v>1</v>
      </c>
      <c r="F137" s="7" t="e">
        <f>D137&amp;E137</f>
        <v>#REF!</v>
      </c>
      <c r="G137" s="8" t="e">
        <f>#REF!</f>
        <v>#REF!</v>
      </c>
    </row>
    <row r="138" spans="1:7" s="2" customFormat="1" ht="11.25" customHeight="1">
      <c r="A138" s="9" t="s">
        <v>13</v>
      </c>
      <c r="B138" s="10">
        <v>2</v>
      </c>
      <c r="C138" s="10"/>
      <c r="D138" s="10" t="e">
        <f>#REF!</f>
        <v>#REF!</v>
      </c>
      <c r="E138" s="10">
        <f>COUNTIF($D$137:D138,D138)</f>
        <v>2</v>
      </c>
      <c r="F138" s="10" t="e">
        <f t="shared" ref="F138:F149" si="1">D138&amp;E138</f>
        <v>#REF!</v>
      </c>
      <c r="G138" s="11" t="e">
        <f>#REF!</f>
        <v>#REF!</v>
      </c>
    </row>
    <row r="139" spans="1:7" s="2" customFormat="1" ht="11.25" customHeight="1">
      <c r="A139" s="9" t="s">
        <v>13</v>
      </c>
      <c r="B139" s="10">
        <v>3</v>
      </c>
      <c r="C139" s="10"/>
      <c r="D139" s="10" t="e">
        <f>#REF!</f>
        <v>#REF!</v>
      </c>
      <c r="E139" s="10">
        <f>COUNTIF($D$137:D139,D139)</f>
        <v>3</v>
      </c>
      <c r="F139" s="10" t="e">
        <f t="shared" si="1"/>
        <v>#REF!</v>
      </c>
      <c r="G139" s="11" t="e">
        <f>#REF!</f>
        <v>#REF!</v>
      </c>
    </row>
    <row r="140" spans="1:7" s="2" customFormat="1" ht="11.25" customHeight="1">
      <c r="A140" s="9" t="s">
        <v>13</v>
      </c>
      <c r="B140" s="10">
        <v>4</v>
      </c>
      <c r="C140" s="10"/>
      <c r="D140" s="10" t="e">
        <f>#REF!</f>
        <v>#REF!</v>
      </c>
      <c r="E140" s="10">
        <f>COUNTIF($D$137:D140,D140)</f>
        <v>4</v>
      </c>
      <c r="F140" s="10" t="e">
        <f t="shared" si="1"/>
        <v>#REF!</v>
      </c>
      <c r="G140" s="11" t="e">
        <f>#REF!</f>
        <v>#REF!</v>
      </c>
    </row>
    <row r="141" spans="1:7" s="2" customFormat="1" ht="11.25" customHeight="1">
      <c r="A141" s="9" t="s">
        <v>13</v>
      </c>
      <c r="B141" s="10">
        <v>5</v>
      </c>
      <c r="C141" s="10"/>
      <c r="D141" s="10" t="e">
        <f>#REF!</f>
        <v>#REF!</v>
      </c>
      <c r="E141" s="10">
        <f>COUNTIF($D$137:D141,D141)</f>
        <v>5</v>
      </c>
      <c r="F141" s="10" t="e">
        <f t="shared" si="1"/>
        <v>#REF!</v>
      </c>
      <c r="G141" s="11" t="e">
        <f>#REF!</f>
        <v>#REF!</v>
      </c>
    </row>
    <row r="142" spans="1:7" s="2" customFormat="1" ht="11.25" customHeight="1">
      <c r="A142" s="9" t="s">
        <v>13</v>
      </c>
      <c r="B142" s="10">
        <v>6</v>
      </c>
      <c r="C142" s="10"/>
      <c r="D142" s="10" t="e">
        <f>#REF!</f>
        <v>#REF!</v>
      </c>
      <c r="E142" s="10">
        <f>COUNTIF($D$137:D142,D142)</f>
        <v>6</v>
      </c>
      <c r="F142" s="10" t="e">
        <f t="shared" si="1"/>
        <v>#REF!</v>
      </c>
      <c r="G142" s="11" t="e">
        <f>#REF!</f>
        <v>#REF!</v>
      </c>
    </row>
    <row r="143" spans="1:7" s="2" customFormat="1" ht="11.25" customHeight="1">
      <c r="A143" s="9" t="s">
        <v>13</v>
      </c>
      <c r="B143" s="10">
        <v>7</v>
      </c>
      <c r="C143" s="10"/>
      <c r="D143" s="10" t="e">
        <f>#REF!</f>
        <v>#REF!</v>
      </c>
      <c r="E143" s="10">
        <f>COUNTIF($D$137:D143,D143)</f>
        <v>7</v>
      </c>
      <c r="F143" s="10" t="e">
        <f t="shared" si="1"/>
        <v>#REF!</v>
      </c>
      <c r="G143" s="11" t="e">
        <f>#REF!</f>
        <v>#REF!</v>
      </c>
    </row>
    <row r="144" spans="1:7" s="2" customFormat="1" ht="11.25" customHeight="1">
      <c r="A144" s="9" t="s">
        <v>13</v>
      </c>
      <c r="B144" s="10">
        <v>8</v>
      </c>
      <c r="C144" s="10"/>
      <c r="D144" s="10" t="e">
        <f>#REF!</f>
        <v>#REF!</v>
      </c>
      <c r="E144" s="10">
        <f>COUNTIF($D$137:D144,D144)</f>
        <v>8</v>
      </c>
      <c r="F144" s="10" t="e">
        <f t="shared" si="1"/>
        <v>#REF!</v>
      </c>
      <c r="G144" s="11" t="e">
        <f>#REF!</f>
        <v>#REF!</v>
      </c>
    </row>
    <row r="145" spans="1:7" s="2" customFormat="1" ht="11.25" customHeight="1">
      <c r="A145" s="9" t="s">
        <v>13</v>
      </c>
      <c r="B145" s="10">
        <v>9</v>
      </c>
      <c r="C145" s="10"/>
      <c r="D145" s="10" t="e">
        <f>#REF!</f>
        <v>#REF!</v>
      </c>
      <c r="E145" s="10">
        <f>COUNTIF($D$137:D145,D145)</f>
        <v>9</v>
      </c>
      <c r="F145" s="10" t="e">
        <f t="shared" si="1"/>
        <v>#REF!</v>
      </c>
      <c r="G145" s="11" t="e">
        <f>#REF!</f>
        <v>#REF!</v>
      </c>
    </row>
    <row r="146" spans="1:7" s="2" customFormat="1" ht="11.25" customHeight="1">
      <c r="A146" s="9" t="s">
        <v>13</v>
      </c>
      <c r="B146" s="10">
        <v>10</v>
      </c>
      <c r="C146" s="10"/>
      <c r="D146" s="10" t="e">
        <f>#REF!</f>
        <v>#REF!</v>
      </c>
      <c r="E146" s="10">
        <f>COUNTIF($D$137:D146,D146)</f>
        <v>10</v>
      </c>
      <c r="F146" s="10" t="e">
        <f t="shared" si="1"/>
        <v>#REF!</v>
      </c>
      <c r="G146" s="11" t="e">
        <f>#REF!</f>
        <v>#REF!</v>
      </c>
    </row>
    <row r="147" spans="1:7" s="2" customFormat="1" ht="11.25" customHeight="1">
      <c r="A147" s="9" t="s">
        <v>13</v>
      </c>
      <c r="B147" s="10">
        <v>11</v>
      </c>
      <c r="C147" s="10"/>
      <c r="D147" s="10" t="e">
        <f>#REF!</f>
        <v>#REF!</v>
      </c>
      <c r="E147" s="10">
        <f>COUNTIF($D$137:D147,D147)</f>
        <v>11</v>
      </c>
      <c r="F147" s="10" t="e">
        <f t="shared" si="1"/>
        <v>#REF!</v>
      </c>
      <c r="G147" s="11" t="e">
        <f>#REF!</f>
        <v>#REF!</v>
      </c>
    </row>
    <row r="148" spans="1:7" s="2" customFormat="1" ht="11.25" customHeight="1">
      <c r="A148" s="9" t="s">
        <v>13</v>
      </c>
      <c r="B148" s="10">
        <v>12</v>
      </c>
      <c r="C148" s="10"/>
      <c r="D148" s="10" t="e">
        <f>#REF!</f>
        <v>#REF!</v>
      </c>
      <c r="E148" s="10">
        <f>COUNTIF($D$137:D148,D148)</f>
        <v>12</v>
      </c>
      <c r="F148" s="10" t="e">
        <f t="shared" si="1"/>
        <v>#REF!</v>
      </c>
      <c r="G148" s="11" t="e">
        <f>#REF!</f>
        <v>#REF!</v>
      </c>
    </row>
    <row r="149" spans="1:7" s="2" customFormat="1" ht="11.25" customHeight="1">
      <c r="A149" s="9" t="s">
        <v>13</v>
      </c>
      <c r="B149" s="10">
        <v>13</v>
      </c>
      <c r="C149" s="10"/>
      <c r="D149" s="10" t="e">
        <f>#REF!</f>
        <v>#REF!</v>
      </c>
      <c r="E149" s="10">
        <f>COUNTIF($D$137:D149,D149)</f>
        <v>13</v>
      </c>
      <c r="F149" s="10" t="e">
        <f t="shared" si="1"/>
        <v>#REF!</v>
      </c>
      <c r="G149" s="11" t="e">
        <f>#REF!</f>
        <v>#REF!</v>
      </c>
    </row>
    <row r="150" spans="1:7" s="2" customFormat="1" ht="11.25" customHeight="1">
      <c r="A150" s="9" t="s">
        <v>13</v>
      </c>
      <c r="B150" s="10">
        <v>14</v>
      </c>
      <c r="C150" s="10"/>
      <c r="D150" s="10" t="e">
        <f>#REF!</f>
        <v>#REF!</v>
      </c>
      <c r="E150" s="10">
        <f>COUNTIF($D$137:D150,D150)</f>
        <v>14</v>
      </c>
      <c r="F150" s="10" t="e">
        <f t="shared" ref="F150:F181" si="2">D150&amp;E150</f>
        <v>#REF!</v>
      </c>
      <c r="G150" s="11" t="e">
        <f>#REF!</f>
        <v>#REF!</v>
      </c>
    </row>
    <row r="151" spans="1:7" s="2" customFormat="1" ht="11.25" customHeight="1">
      <c r="A151" s="9" t="s">
        <v>13</v>
      </c>
      <c r="B151" s="10">
        <v>15</v>
      </c>
      <c r="C151" s="10"/>
      <c r="D151" s="10" t="e">
        <f>#REF!</f>
        <v>#REF!</v>
      </c>
      <c r="E151" s="10">
        <f>COUNTIF($D$137:D151,D151)</f>
        <v>15</v>
      </c>
      <c r="F151" s="10" t="e">
        <f t="shared" si="2"/>
        <v>#REF!</v>
      </c>
      <c r="G151" s="11" t="e">
        <f>#REF!</f>
        <v>#REF!</v>
      </c>
    </row>
    <row r="152" spans="1:7" s="2" customFormat="1" ht="11.25" customHeight="1">
      <c r="A152" s="9" t="s">
        <v>13</v>
      </c>
      <c r="B152" s="10">
        <v>16</v>
      </c>
      <c r="C152" s="10"/>
      <c r="D152" s="10" t="e">
        <f>#REF!</f>
        <v>#REF!</v>
      </c>
      <c r="E152" s="10">
        <f>COUNTIF($D$137:D152,D152)</f>
        <v>16</v>
      </c>
      <c r="F152" s="10" t="e">
        <f t="shared" si="2"/>
        <v>#REF!</v>
      </c>
      <c r="G152" s="11" t="e">
        <f>#REF!</f>
        <v>#REF!</v>
      </c>
    </row>
    <row r="153" spans="1:7" s="2" customFormat="1" ht="11.25" customHeight="1">
      <c r="A153" s="9" t="s">
        <v>13</v>
      </c>
      <c r="B153" s="10">
        <v>17</v>
      </c>
      <c r="C153" s="10"/>
      <c r="D153" s="10" t="e">
        <f>#REF!</f>
        <v>#REF!</v>
      </c>
      <c r="E153" s="10">
        <f>COUNTIF($D$137:D153,D153)</f>
        <v>17</v>
      </c>
      <c r="F153" s="10" t="e">
        <f t="shared" si="2"/>
        <v>#REF!</v>
      </c>
      <c r="G153" s="11" t="e">
        <f>#REF!</f>
        <v>#REF!</v>
      </c>
    </row>
    <row r="154" spans="1:7" s="2" customFormat="1" ht="11.25" customHeight="1">
      <c r="A154" s="9" t="s">
        <v>13</v>
      </c>
      <c r="B154" s="10">
        <v>18</v>
      </c>
      <c r="C154" s="10"/>
      <c r="D154" s="10" t="e">
        <f>#REF!</f>
        <v>#REF!</v>
      </c>
      <c r="E154" s="10">
        <f>COUNTIF($D$137:D154,D154)</f>
        <v>18</v>
      </c>
      <c r="F154" s="10" t="e">
        <f t="shared" si="2"/>
        <v>#REF!</v>
      </c>
      <c r="G154" s="11" t="e">
        <f>#REF!</f>
        <v>#REF!</v>
      </c>
    </row>
    <row r="155" spans="1:7" s="2" customFormat="1" ht="11.25" customHeight="1">
      <c r="A155" s="9" t="s">
        <v>13</v>
      </c>
      <c r="B155" s="10">
        <v>19</v>
      </c>
      <c r="C155" s="10"/>
      <c r="D155" s="10" t="e">
        <f>#REF!</f>
        <v>#REF!</v>
      </c>
      <c r="E155" s="10">
        <f>COUNTIF($D$137:D155,D155)</f>
        <v>19</v>
      </c>
      <c r="F155" s="10" t="e">
        <f t="shared" si="2"/>
        <v>#REF!</v>
      </c>
      <c r="G155" s="11" t="e">
        <f>#REF!</f>
        <v>#REF!</v>
      </c>
    </row>
    <row r="156" spans="1:7" s="2" customFormat="1" ht="11.25" customHeight="1">
      <c r="A156" s="9" t="s">
        <v>13</v>
      </c>
      <c r="B156" s="10">
        <v>20</v>
      </c>
      <c r="C156" s="10"/>
      <c r="D156" s="10" t="e">
        <f>#REF!</f>
        <v>#REF!</v>
      </c>
      <c r="E156" s="10">
        <f>COUNTIF($D$137:D156,D156)</f>
        <v>20</v>
      </c>
      <c r="F156" s="10" t="e">
        <f t="shared" si="2"/>
        <v>#REF!</v>
      </c>
      <c r="G156" s="11" t="e">
        <f>#REF!</f>
        <v>#REF!</v>
      </c>
    </row>
    <row r="157" spans="1:7" s="2" customFormat="1" ht="11.25" customHeight="1">
      <c r="A157" s="9" t="s">
        <v>13</v>
      </c>
      <c r="B157" s="10">
        <v>21</v>
      </c>
      <c r="C157" s="10"/>
      <c r="D157" s="10" t="e">
        <f>#REF!</f>
        <v>#REF!</v>
      </c>
      <c r="E157" s="10">
        <f>COUNTIF($D$137:D157,D157)</f>
        <v>21</v>
      </c>
      <c r="F157" s="10" t="e">
        <f t="shared" si="2"/>
        <v>#REF!</v>
      </c>
      <c r="G157" s="11" t="e">
        <f>#REF!</f>
        <v>#REF!</v>
      </c>
    </row>
    <row r="158" spans="1:7" s="2" customFormat="1" ht="11.25" customHeight="1">
      <c r="A158" s="9" t="s">
        <v>13</v>
      </c>
      <c r="B158" s="10">
        <v>22</v>
      </c>
      <c r="C158" s="10"/>
      <c r="D158" s="10" t="e">
        <f>#REF!</f>
        <v>#REF!</v>
      </c>
      <c r="E158" s="10">
        <f>COUNTIF($D$137:D158,D158)</f>
        <v>22</v>
      </c>
      <c r="F158" s="10" t="e">
        <f t="shared" si="2"/>
        <v>#REF!</v>
      </c>
      <c r="G158" s="11" t="e">
        <f>#REF!</f>
        <v>#REF!</v>
      </c>
    </row>
    <row r="159" spans="1:7" s="2" customFormat="1" ht="11.25" customHeight="1">
      <c r="A159" s="9" t="s">
        <v>13</v>
      </c>
      <c r="B159" s="10">
        <v>23</v>
      </c>
      <c r="C159" s="10"/>
      <c r="D159" s="10" t="e">
        <f>#REF!</f>
        <v>#REF!</v>
      </c>
      <c r="E159" s="10">
        <f>COUNTIF($D$137:D159,D159)</f>
        <v>23</v>
      </c>
      <c r="F159" s="10" t="e">
        <f t="shared" si="2"/>
        <v>#REF!</v>
      </c>
      <c r="G159" s="11" t="e">
        <f>#REF!</f>
        <v>#REF!</v>
      </c>
    </row>
    <row r="160" spans="1:7" s="2" customFormat="1" ht="11.25" customHeight="1">
      <c r="A160" s="9" t="s">
        <v>13</v>
      </c>
      <c r="B160" s="10">
        <v>24</v>
      </c>
      <c r="C160" s="10"/>
      <c r="D160" s="10" t="e">
        <f>#REF!</f>
        <v>#REF!</v>
      </c>
      <c r="E160" s="10">
        <f>COUNTIF($D$137:D160,D160)</f>
        <v>24</v>
      </c>
      <c r="F160" s="10" t="e">
        <f t="shared" si="2"/>
        <v>#REF!</v>
      </c>
      <c r="G160" s="11" t="e">
        <f>#REF!</f>
        <v>#REF!</v>
      </c>
    </row>
    <row r="161" spans="1:7" s="2" customFormat="1" ht="11.25" customHeight="1">
      <c r="A161" s="9" t="s">
        <v>13</v>
      </c>
      <c r="B161" s="10">
        <v>25</v>
      </c>
      <c r="C161" s="10"/>
      <c r="D161" s="10" t="e">
        <f>#REF!</f>
        <v>#REF!</v>
      </c>
      <c r="E161" s="10">
        <f>COUNTIF($D$137:D161,D161)</f>
        <v>25</v>
      </c>
      <c r="F161" s="10" t="e">
        <f t="shared" si="2"/>
        <v>#REF!</v>
      </c>
      <c r="G161" s="11" t="e">
        <f>#REF!</f>
        <v>#REF!</v>
      </c>
    </row>
    <row r="162" spans="1:7" s="2" customFormat="1" ht="11.25" customHeight="1">
      <c r="A162" s="9" t="s">
        <v>13</v>
      </c>
      <c r="B162" s="10">
        <v>26</v>
      </c>
      <c r="C162" s="10"/>
      <c r="D162" s="10" t="e">
        <f>#REF!</f>
        <v>#REF!</v>
      </c>
      <c r="E162" s="10">
        <f>COUNTIF($D$137:D162,D162)</f>
        <v>26</v>
      </c>
      <c r="F162" s="10" t="e">
        <f t="shared" si="2"/>
        <v>#REF!</v>
      </c>
      <c r="G162" s="11" t="e">
        <f>#REF!</f>
        <v>#REF!</v>
      </c>
    </row>
    <row r="163" spans="1:7" s="2" customFormat="1" ht="11.25" customHeight="1">
      <c r="A163" s="9" t="s">
        <v>13</v>
      </c>
      <c r="B163" s="10">
        <v>27</v>
      </c>
      <c r="C163" s="10"/>
      <c r="D163" s="10" t="e">
        <f>#REF!</f>
        <v>#REF!</v>
      </c>
      <c r="E163" s="10">
        <f>COUNTIF($D$137:D163,D163)</f>
        <v>27</v>
      </c>
      <c r="F163" s="10" t="e">
        <f t="shared" si="2"/>
        <v>#REF!</v>
      </c>
      <c r="G163" s="11" t="e">
        <f>#REF!</f>
        <v>#REF!</v>
      </c>
    </row>
    <row r="164" spans="1:7" s="2" customFormat="1" ht="11.25" customHeight="1">
      <c r="A164" s="9" t="s">
        <v>13</v>
      </c>
      <c r="B164" s="10">
        <v>28</v>
      </c>
      <c r="C164" s="10"/>
      <c r="D164" s="10" t="e">
        <f>#REF!</f>
        <v>#REF!</v>
      </c>
      <c r="E164" s="10">
        <f>COUNTIF($D$137:D164,D164)</f>
        <v>28</v>
      </c>
      <c r="F164" s="10" t="e">
        <f t="shared" si="2"/>
        <v>#REF!</v>
      </c>
      <c r="G164" s="11" t="e">
        <f>#REF!</f>
        <v>#REF!</v>
      </c>
    </row>
    <row r="165" spans="1:7" s="2" customFormat="1" ht="11.25" customHeight="1">
      <c r="A165" s="9" t="s">
        <v>13</v>
      </c>
      <c r="B165" s="10">
        <v>29</v>
      </c>
      <c r="C165" s="10"/>
      <c r="D165" s="10" t="e">
        <f>#REF!</f>
        <v>#REF!</v>
      </c>
      <c r="E165" s="10">
        <f>COUNTIF($D$137:D165,D165)</f>
        <v>29</v>
      </c>
      <c r="F165" s="10" t="e">
        <f t="shared" si="2"/>
        <v>#REF!</v>
      </c>
      <c r="G165" s="11" t="e">
        <f>#REF!</f>
        <v>#REF!</v>
      </c>
    </row>
    <row r="166" spans="1:7" s="2" customFormat="1" ht="11.25" customHeight="1">
      <c r="A166" s="9" t="s">
        <v>13</v>
      </c>
      <c r="B166" s="10">
        <v>30</v>
      </c>
      <c r="C166" s="10"/>
      <c r="D166" s="10" t="e">
        <f>#REF!</f>
        <v>#REF!</v>
      </c>
      <c r="E166" s="10">
        <f>COUNTIF($D$137:D166,D166)</f>
        <v>30</v>
      </c>
      <c r="F166" s="10" t="e">
        <f t="shared" si="2"/>
        <v>#REF!</v>
      </c>
      <c r="G166" s="11" t="e">
        <f>#REF!</f>
        <v>#REF!</v>
      </c>
    </row>
    <row r="167" spans="1:7" s="2" customFormat="1" ht="11.25" customHeight="1">
      <c r="A167" s="9" t="s">
        <v>13</v>
      </c>
      <c r="B167" s="10">
        <v>31</v>
      </c>
      <c r="C167" s="10"/>
      <c r="D167" s="10" t="e">
        <f>#REF!</f>
        <v>#REF!</v>
      </c>
      <c r="E167" s="10">
        <f>COUNTIF($D$137:D167,D167)</f>
        <v>31</v>
      </c>
      <c r="F167" s="10" t="e">
        <f t="shared" si="2"/>
        <v>#REF!</v>
      </c>
      <c r="G167" s="11" t="e">
        <f>#REF!</f>
        <v>#REF!</v>
      </c>
    </row>
    <row r="168" spans="1:7" s="2" customFormat="1" ht="11.25" customHeight="1">
      <c r="A168" s="9" t="s">
        <v>13</v>
      </c>
      <c r="B168" s="10">
        <v>32</v>
      </c>
      <c r="C168" s="10"/>
      <c r="D168" s="10" t="e">
        <f>#REF!</f>
        <v>#REF!</v>
      </c>
      <c r="E168" s="10">
        <f>COUNTIF($D$137:D168,D168)</f>
        <v>32</v>
      </c>
      <c r="F168" s="10" t="e">
        <f t="shared" si="2"/>
        <v>#REF!</v>
      </c>
      <c r="G168" s="11" t="e">
        <f>#REF!</f>
        <v>#REF!</v>
      </c>
    </row>
    <row r="169" spans="1:7" s="2" customFormat="1" ht="11.25" customHeight="1">
      <c r="A169" s="9" t="s">
        <v>13</v>
      </c>
      <c r="B169" s="10">
        <v>33</v>
      </c>
      <c r="C169" s="10"/>
      <c r="D169" s="10" t="e">
        <f>#REF!</f>
        <v>#REF!</v>
      </c>
      <c r="E169" s="10">
        <f>COUNTIF($D$137:D169,D169)</f>
        <v>33</v>
      </c>
      <c r="F169" s="10" t="e">
        <f t="shared" si="2"/>
        <v>#REF!</v>
      </c>
      <c r="G169" s="11" t="e">
        <f>#REF!</f>
        <v>#REF!</v>
      </c>
    </row>
    <row r="170" spans="1:7" s="2" customFormat="1" ht="11.25" customHeight="1">
      <c r="A170" s="9" t="s">
        <v>13</v>
      </c>
      <c r="B170" s="10">
        <v>34</v>
      </c>
      <c r="C170" s="10"/>
      <c r="D170" s="10" t="e">
        <f>#REF!</f>
        <v>#REF!</v>
      </c>
      <c r="E170" s="10">
        <f>COUNTIF($D$137:D170,D170)</f>
        <v>34</v>
      </c>
      <c r="F170" s="10" t="e">
        <f t="shared" si="2"/>
        <v>#REF!</v>
      </c>
      <c r="G170" s="11" t="e">
        <f>#REF!</f>
        <v>#REF!</v>
      </c>
    </row>
    <row r="171" spans="1:7" s="2" customFormat="1" ht="11.25" customHeight="1">
      <c r="A171" s="9" t="s">
        <v>13</v>
      </c>
      <c r="B171" s="10">
        <v>35</v>
      </c>
      <c r="C171" s="10"/>
      <c r="D171" s="10" t="e">
        <f>#REF!</f>
        <v>#REF!</v>
      </c>
      <c r="E171" s="10">
        <f>COUNTIF($D$137:D171,D171)</f>
        <v>35</v>
      </c>
      <c r="F171" s="10" t="e">
        <f t="shared" si="2"/>
        <v>#REF!</v>
      </c>
      <c r="G171" s="11" t="e">
        <f>#REF!</f>
        <v>#REF!</v>
      </c>
    </row>
    <row r="172" spans="1:7" s="2" customFormat="1" ht="11.25" customHeight="1">
      <c r="A172" s="9" t="s">
        <v>13</v>
      </c>
      <c r="B172" s="10">
        <v>36</v>
      </c>
      <c r="C172" s="10"/>
      <c r="D172" s="10" t="e">
        <f>#REF!</f>
        <v>#REF!</v>
      </c>
      <c r="E172" s="10">
        <f>COUNTIF($D$137:D172,D172)</f>
        <v>36</v>
      </c>
      <c r="F172" s="10" t="e">
        <f t="shared" si="2"/>
        <v>#REF!</v>
      </c>
      <c r="G172" s="11" t="e">
        <f>#REF!</f>
        <v>#REF!</v>
      </c>
    </row>
    <row r="173" spans="1:7" s="2" customFormat="1" ht="11.25" customHeight="1">
      <c r="A173" s="9" t="s">
        <v>13</v>
      </c>
      <c r="B173" s="10">
        <v>37</v>
      </c>
      <c r="C173" s="10"/>
      <c r="D173" s="10" t="e">
        <f>#REF!</f>
        <v>#REF!</v>
      </c>
      <c r="E173" s="10">
        <f>COUNTIF($D$137:D173,D173)</f>
        <v>37</v>
      </c>
      <c r="F173" s="10" t="e">
        <f t="shared" si="2"/>
        <v>#REF!</v>
      </c>
      <c r="G173" s="11" t="e">
        <f>#REF!</f>
        <v>#REF!</v>
      </c>
    </row>
    <row r="174" spans="1:7" s="2" customFormat="1" ht="11.25" customHeight="1">
      <c r="A174" s="9" t="s">
        <v>13</v>
      </c>
      <c r="B174" s="10">
        <v>38</v>
      </c>
      <c r="C174" s="10"/>
      <c r="D174" s="10" t="e">
        <f>#REF!</f>
        <v>#REF!</v>
      </c>
      <c r="E174" s="10">
        <f>COUNTIF($D$137:D174,D174)</f>
        <v>38</v>
      </c>
      <c r="F174" s="10" t="e">
        <f t="shared" si="2"/>
        <v>#REF!</v>
      </c>
      <c r="G174" s="11" t="e">
        <f>#REF!</f>
        <v>#REF!</v>
      </c>
    </row>
    <row r="175" spans="1:7" s="2" customFormat="1" ht="11.25" customHeight="1">
      <c r="A175" s="9" t="s">
        <v>13</v>
      </c>
      <c r="B175" s="10">
        <v>39</v>
      </c>
      <c r="C175" s="10"/>
      <c r="D175" s="10" t="e">
        <f>#REF!</f>
        <v>#REF!</v>
      </c>
      <c r="E175" s="10">
        <f>COUNTIF($D$137:D175,D175)</f>
        <v>39</v>
      </c>
      <c r="F175" s="10" t="e">
        <f t="shared" si="2"/>
        <v>#REF!</v>
      </c>
      <c r="G175" s="11" t="e">
        <f>#REF!</f>
        <v>#REF!</v>
      </c>
    </row>
    <row r="176" spans="1:7" s="2" customFormat="1" ht="11.25" customHeight="1">
      <c r="A176" s="9" t="s">
        <v>13</v>
      </c>
      <c r="B176" s="10">
        <v>40</v>
      </c>
      <c r="C176" s="10"/>
      <c r="D176" s="10" t="e">
        <f>#REF!</f>
        <v>#REF!</v>
      </c>
      <c r="E176" s="10">
        <f>COUNTIF($D$137:D176,D176)</f>
        <v>40</v>
      </c>
      <c r="F176" s="10" t="e">
        <f t="shared" si="2"/>
        <v>#REF!</v>
      </c>
      <c r="G176" s="11" t="e">
        <f>#REF!</f>
        <v>#REF!</v>
      </c>
    </row>
    <row r="177" spans="1:7" s="2" customFormat="1" ht="11.25" customHeight="1">
      <c r="A177" s="9" t="s">
        <v>13</v>
      </c>
      <c r="B177" s="10">
        <v>41</v>
      </c>
      <c r="C177" s="10"/>
      <c r="D177" s="10" t="e">
        <f>#REF!</f>
        <v>#REF!</v>
      </c>
      <c r="E177" s="10">
        <f>COUNTIF($D$137:D177,D177)</f>
        <v>41</v>
      </c>
      <c r="F177" s="10" t="e">
        <f t="shared" si="2"/>
        <v>#REF!</v>
      </c>
      <c r="G177" s="11" t="e">
        <f>#REF!</f>
        <v>#REF!</v>
      </c>
    </row>
    <row r="178" spans="1:7" s="2" customFormat="1" ht="11.25" customHeight="1">
      <c r="A178" s="9" t="s">
        <v>13</v>
      </c>
      <c r="B178" s="10">
        <v>42</v>
      </c>
      <c r="C178" s="10"/>
      <c r="D178" s="10" t="e">
        <f>#REF!</f>
        <v>#REF!</v>
      </c>
      <c r="E178" s="10">
        <f>COUNTIF($D$137:D178,D178)</f>
        <v>42</v>
      </c>
      <c r="F178" s="10" t="e">
        <f t="shared" si="2"/>
        <v>#REF!</v>
      </c>
      <c r="G178" s="11" t="e">
        <f>#REF!</f>
        <v>#REF!</v>
      </c>
    </row>
    <row r="179" spans="1:7" s="2" customFormat="1" ht="11.25" customHeight="1">
      <c r="A179" s="9" t="s">
        <v>13</v>
      </c>
      <c r="B179" s="10">
        <v>43</v>
      </c>
      <c r="C179" s="10"/>
      <c r="D179" s="10" t="e">
        <f>#REF!</f>
        <v>#REF!</v>
      </c>
      <c r="E179" s="10">
        <f>COUNTIF($D$137:D179,D179)</f>
        <v>43</v>
      </c>
      <c r="F179" s="10" t="e">
        <f t="shared" si="2"/>
        <v>#REF!</v>
      </c>
      <c r="G179" s="11" t="e">
        <f>#REF!</f>
        <v>#REF!</v>
      </c>
    </row>
    <row r="180" spans="1:7" s="2" customFormat="1" ht="11.25" customHeight="1">
      <c r="A180" s="9" t="s">
        <v>13</v>
      </c>
      <c r="B180" s="10">
        <v>44</v>
      </c>
      <c r="C180" s="10"/>
      <c r="D180" s="10" t="e">
        <f>#REF!</f>
        <v>#REF!</v>
      </c>
      <c r="E180" s="10">
        <f>COUNTIF($D$137:D180,D180)</f>
        <v>44</v>
      </c>
      <c r="F180" s="10" t="e">
        <f t="shared" si="2"/>
        <v>#REF!</v>
      </c>
      <c r="G180" s="11" t="e">
        <f>#REF!</f>
        <v>#REF!</v>
      </c>
    </row>
    <row r="181" spans="1:7" s="2" customFormat="1" ht="11.25" customHeight="1">
      <c r="A181" s="12" t="s">
        <v>13</v>
      </c>
      <c r="B181" s="13">
        <v>45</v>
      </c>
      <c r="C181" s="13"/>
      <c r="D181" s="13" t="e">
        <f>#REF!</f>
        <v>#REF!</v>
      </c>
      <c r="E181" s="13">
        <f>COUNTIF($D$137:D181,D181)</f>
        <v>45</v>
      </c>
      <c r="F181" s="13" t="e">
        <f t="shared" si="2"/>
        <v>#REF!</v>
      </c>
      <c r="G181" s="14" t="e">
        <f>#REF!</f>
        <v>#REF!</v>
      </c>
    </row>
    <row r="182" spans="1:7" s="2" customFormat="1" ht="11.25" customHeight="1">
      <c r="A182" s="15" t="s">
        <v>14</v>
      </c>
      <c r="B182" s="16">
        <v>1</v>
      </c>
      <c r="C182" s="16"/>
      <c r="D182" s="16" t="e">
        <f>#REF!</f>
        <v>#REF!</v>
      </c>
      <c r="E182" s="16">
        <f>COUNTIF($D$182:D182,D182)</f>
        <v>1</v>
      </c>
      <c r="F182" s="16" t="e">
        <f t="shared" ref="F182:F213" si="3">D182&amp;E182</f>
        <v>#REF!</v>
      </c>
      <c r="G182" s="17" t="e">
        <f>#REF!</f>
        <v>#REF!</v>
      </c>
    </row>
    <row r="183" spans="1:7" s="2" customFormat="1" ht="11.25" customHeight="1">
      <c r="A183" s="18" t="s">
        <v>14</v>
      </c>
      <c r="B183" s="19">
        <v>2</v>
      </c>
      <c r="C183" s="19"/>
      <c r="D183" s="19" t="e">
        <f>#REF!</f>
        <v>#REF!</v>
      </c>
      <c r="E183" s="19">
        <f>COUNTIF($D$182:D183,D183)</f>
        <v>2</v>
      </c>
      <c r="F183" s="19" t="e">
        <f t="shared" si="3"/>
        <v>#REF!</v>
      </c>
      <c r="G183" s="20" t="e">
        <f>#REF!</f>
        <v>#REF!</v>
      </c>
    </row>
    <row r="184" spans="1:7" s="2" customFormat="1" ht="11.25" customHeight="1">
      <c r="A184" s="18" t="s">
        <v>14</v>
      </c>
      <c r="B184" s="19">
        <v>3</v>
      </c>
      <c r="C184" s="19"/>
      <c r="D184" s="19" t="e">
        <f>#REF!</f>
        <v>#REF!</v>
      </c>
      <c r="E184" s="19">
        <f>COUNTIF($D$182:D184,D184)</f>
        <v>3</v>
      </c>
      <c r="F184" s="19" t="e">
        <f t="shared" si="3"/>
        <v>#REF!</v>
      </c>
      <c r="G184" s="20" t="e">
        <f>#REF!</f>
        <v>#REF!</v>
      </c>
    </row>
    <row r="185" spans="1:7" s="2" customFormat="1" ht="11.25" customHeight="1">
      <c r="A185" s="18" t="s">
        <v>14</v>
      </c>
      <c r="B185" s="19">
        <v>4</v>
      </c>
      <c r="C185" s="19"/>
      <c r="D185" s="19" t="e">
        <f>#REF!</f>
        <v>#REF!</v>
      </c>
      <c r="E185" s="19">
        <f>COUNTIF($D$182:D185,D185)</f>
        <v>4</v>
      </c>
      <c r="F185" s="19" t="e">
        <f t="shared" si="3"/>
        <v>#REF!</v>
      </c>
      <c r="G185" s="20" t="e">
        <f>#REF!</f>
        <v>#REF!</v>
      </c>
    </row>
    <row r="186" spans="1:7" s="2" customFormat="1" ht="11.25" customHeight="1">
      <c r="A186" s="18" t="s">
        <v>14</v>
      </c>
      <c r="B186" s="19">
        <v>5</v>
      </c>
      <c r="C186" s="19"/>
      <c r="D186" s="19" t="e">
        <f>#REF!</f>
        <v>#REF!</v>
      </c>
      <c r="E186" s="19">
        <f>COUNTIF($D$182:D186,D186)</f>
        <v>5</v>
      </c>
      <c r="F186" s="19" t="e">
        <f t="shared" si="3"/>
        <v>#REF!</v>
      </c>
      <c r="G186" s="20" t="e">
        <f>#REF!</f>
        <v>#REF!</v>
      </c>
    </row>
    <row r="187" spans="1:7" s="2" customFormat="1" ht="11.25" customHeight="1">
      <c r="A187" s="18" t="s">
        <v>14</v>
      </c>
      <c r="B187" s="19">
        <v>6</v>
      </c>
      <c r="C187" s="19"/>
      <c r="D187" s="19" t="e">
        <f>#REF!</f>
        <v>#REF!</v>
      </c>
      <c r="E187" s="19">
        <f>COUNTIF($D$182:D187,D187)</f>
        <v>6</v>
      </c>
      <c r="F187" s="19" t="e">
        <f t="shared" si="3"/>
        <v>#REF!</v>
      </c>
      <c r="G187" s="20" t="e">
        <f>#REF!</f>
        <v>#REF!</v>
      </c>
    </row>
    <row r="188" spans="1:7" s="2" customFormat="1" ht="11.25" customHeight="1">
      <c r="A188" s="18" t="s">
        <v>14</v>
      </c>
      <c r="B188" s="19">
        <v>7</v>
      </c>
      <c r="C188" s="19"/>
      <c r="D188" s="19" t="e">
        <f>#REF!</f>
        <v>#REF!</v>
      </c>
      <c r="E188" s="19">
        <f>COUNTIF($D$182:D188,D188)</f>
        <v>7</v>
      </c>
      <c r="F188" s="19" t="e">
        <f t="shared" si="3"/>
        <v>#REF!</v>
      </c>
      <c r="G188" s="20" t="e">
        <f>#REF!</f>
        <v>#REF!</v>
      </c>
    </row>
    <row r="189" spans="1:7" s="2" customFormat="1" ht="11.25" customHeight="1">
      <c r="A189" s="18" t="s">
        <v>14</v>
      </c>
      <c r="B189" s="19">
        <v>8</v>
      </c>
      <c r="C189" s="19"/>
      <c r="D189" s="19" t="e">
        <f>#REF!</f>
        <v>#REF!</v>
      </c>
      <c r="E189" s="19">
        <f>COUNTIF($D$182:D189,D189)</f>
        <v>8</v>
      </c>
      <c r="F189" s="19" t="e">
        <f t="shared" si="3"/>
        <v>#REF!</v>
      </c>
      <c r="G189" s="20" t="e">
        <f>#REF!</f>
        <v>#REF!</v>
      </c>
    </row>
    <row r="190" spans="1:7" s="2" customFormat="1" ht="11.25" customHeight="1">
      <c r="A190" s="18" t="s">
        <v>14</v>
      </c>
      <c r="B190" s="19">
        <v>9</v>
      </c>
      <c r="C190" s="19"/>
      <c r="D190" s="19" t="e">
        <f>#REF!</f>
        <v>#REF!</v>
      </c>
      <c r="E190" s="19">
        <f>COUNTIF($D$182:D190,D190)</f>
        <v>9</v>
      </c>
      <c r="F190" s="19" t="e">
        <f t="shared" si="3"/>
        <v>#REF!</v>
      </c>
      <c r="G190" s="20" t="e">
        <f>#REF!</f>
        <v>#REF!</v>
      </c>
    </row>
    <row r="191" spans="1:7" s="2" customFormat="1" ht="11.25" customHeight="1">
      <c r="A191" s="18" t="s">
        <v>14</v>
      </c>
      <c r="B191" s="19">
        <v>10</v>
      </c>
      <c r="C191" s="19"/>
      <c r="D191" s="19" t="e">
        <f>#REF!</f>
        <v>#REF!</v>
      </c>
      <c r="E191" s="19">
        <f>COUNTIF($D$182:D191,D191)</f>
        <v>10</v>
      </c>
      <c r="F191" s="19" t="e">
        <f t="shared" si="3"/>
        <v>#REF!</v>
      </c>
      <c r="G191" s="20" t="e">
        <f>#REF!</f>
        <v>#REF!</v>
      </c>
    </row>
    <row r="192" spans="1:7" s="2" customFormat="1" ht="11.25" customHeight="1">
      <c r="A192" s="18" t="s">
        <v>14</v>
      </c>
      <c r="B192" s="19">
        <v>11</v>
      </c>
      <c r="C192" s="19"/>
      <c r="D192" s="19" t="e">
        <f>#REF!</f>
        <v>#REF!</v>
      </c>
      <c r="E192" s="19">
        <f>COUNTIF($D$182:D192,D192)</f>
        <v>11</v>
      </c>
      <c r="F192" s="19" t="e">
        <f t="shared" si="3"/>
        <v>#REF!</v>
      </c>
      <c r="G192" s="20" t="e">
        <f>#REF!</f>
        <v>#REF!</v>
      </c>
    </row>
    <row r="193" spans="1:7" s="2" customFormat="1" ht="11.25" customHeight="1">
      <c r="A193" s="18" t="s">
        <v>14</v>
      </c>
      <c r="B193" s="19">
        <v>12</v>
      </c>
      <c r="C193" s="19"/>
      <c r="D193" s="19" t="e">
        <f>#REF!</f>
        <v>#REF!</v>
      </c>
      <c r="E193" s="19">
        <f>COUNTIF($D$182:D193,D193)</f>
        <v>12</v>
      </c>
      <c r="F193" s="19" t="e">
        <f t="shared" si="3"/>
        <v>#REF!</v>
      </c>
      <c r="G193" s="20" t="e">
        <f>#REF!</f>
        <v>#REF!</v>
      </c>
    </row>
    <row r="194" spans="1:7" s="2" customFormat="1" ht="11.25" customHeight="1">
      <c r="A194" s="18" t="s">
        <v>14</v>
      </c>
      <c r="B194" s="19">
        <v>13</v>
      </c>
      <c r="C194" s="19"/>
      <c r="D194" s="19" t="e">
        <f>#REF!</f>
        <v>#REF!</v>
      </c>
      <c r="E194" s="19">
        <f>COUNTIF($D$182:D194,D194)</f>
        <v>13</v>
      </c>
      <c r="F194" s="19" t="e">
        <f t="shared" si="3"/>
        <v>#REF!</v>
      </c>
      <c r="G194" s="20" t="e">
        <f>#REF!</f>
        <v>#REF!</v>
      </c>
    </row>
    <row r="195" spans="1:7" s="2" customFormat="1" ht="11.25" customHeight="1">
      <c r="A195" s="18" t="s">
        <v>14</v>
      </c>
      <c r="B195" s="19">
        <v>14</v>
      </c>
      <c r="C195" s="19"/>
      <c r="D195" s="19" t="e">
        <f>#REF!</f>
        <v>#REF!</v>
      </c>
      <c r="E195" s="19">
        <f>COUNTIF($D$182:D195,D195)</f>
        <v>14</v>
      </c>
      <c r="F195" s="19" t="e">
        <f t="shared" si="3"/>
        <v>#REF!</v>
      </c>
      <c r="G195" s="20" t="e">
        <f>#REF!</f>
        <v>#REF!</v>
      </c>
    </row>
    <row r="196" spans="1:7" s="2" customFormat="1" ht="11.25" customHeight="1">
      <c r="A196" s="18" t="s">
        <v>14</v>
      </c>
      <c r="B196" s="19">
        <v>15</v>
      </c>
      <c r="C196" s="19"/>
      <c r="D196" s="19" t="e">
        <f>#REF!</f>
        <v>#REF!</v>
      </c>
      <c r="E196" s="19">
        <f>COUNTIF($D$182:D196,D196)</f>
        <v>15</v>
      </c>
      <c r="F196" s="19" t="e">
        <f t="shared" si="3"/>
        <v>#REF!</v>
      </c>
      <c r="G196" s="20" t="e">
        <f>#REF!</f>
        <v>#REF!</v>
      </c>
    </row>
    <row r="197" spans="1:7" s="2" customFormat="1" ht="11.25" customHeight="1">
      <c r="A197" s="18" t="s">
        <v>14</v>
      </c>
      <c r="B197" s="19">
        <v>16</v>
      </c>
      <c r="C197" s="19"/>
      <c r="D197" s="19" t="e">
        <f>#REF!</f>
        <v>#REF!</v>
      </c>
      <c r="E197" s="19">
        <f>COUNTIF($D$182:D197,D197)</f>
        <v>16</v>
      </c>
      <c r="F197" s="19" t="e">
        <f t="shared" si="3"/>
        <v>#REF!</v>
      </c>
      <c r="G197" s="20" t="e">
        <f>#REF!</f>
        <v>#REF!</v>
      </c>
    </row>
    <row r="198" spans="1:7" s="2" customFormat="1" ht="11.25" customHeight="1">
      <c r="A198" s="18" t="s">
        <v>14</v>
      </c>
      <c r="B198" s="19">
        <v>17</v>
      </c>
      <c r="C198" s="19"/>
      <c r="D198" s="19" t="e">
        <f>#REF!</f>
        <v>#REF!</v>
      </c>
      <c r="E198" s="19">
        <f>COUNTIF($D$182:D198,D198)</f>
        <v>17</v>
      </c>
      <c r="F198" s="19" t="e">
        <f t="shared" si="3"/>
        <v>#REF!</v>
      </c>
      <c r="G198" s="20" t="e">
        <f>#REF!</f>
        <v>#REF!</v>
      </c>
    </row>
    <row r="199" spans="1:7" s="2" customFormat="1" ht="11.25" customHeight="1">
      <c r="A199" s="18" t="s">
        <v>14</v>
      </c>
      <c r="B199" s="19">
        <v>18</v>
      </c>
      <c r="C199" s="19"/>
      <c r="D199" s="19" t="e">
        <f>#REF!</f>
        <v>#REF!</v>
      </c>
      <c r="E199" s="19">
        <f>COUNTIF($D$182:D199,D199)</f>
        <v>18</v>
      </c>
      <c r="F199" s="19" t="e">
        <f t="shared" si="3"/>
        <v>#REF!</v>
      </c>
      <c r="G199" s="20" t="e">
        <f>#REF!</f>
        <v>#REF!</v>
      </c>
    </row>
    <row r="200" spans="1:7" s="2" customFormat="1" ht="11.25" customHeight="1">
      <c r="A200" s="18" t="s">
        <v>14</v>
      </c>
      <c r="B200" s="19">
        <v>19</v>
      </c>
      <c r="C200" s="19"/>
      <c r="D200" s="19" t="e">
        <f>#REF!</f>
        <v>#REF!</v>
      </c>
      <c r="E200" s="19">
        <f>COUNTIF($D$182:D200,D200)</f>
        <v>19</v>
      </c>
      <c r="F200" s="19" t="e">
        <f t="shared" si="3"/>
        <v>#REF!</v>
      </c>
      <c r="G200" s="20" t="e">
        <f>#REF!</f>
        <v>#REF!</v>
      </c>
    </row>
    <row r="201" spans="1:7" s="2" customFormat="1" ht="11.25" customHeight="1">
      <c r="A201" s="18" t="s">
        <v>14</v>
      </c>
      <c r="B201" s="19">
        <v>20</v>
      </c>
      <c r="C201" s="19"/>
      <c r="D201" s="19" t="e">
        <f>#REF!</f>
        <v>#REF!</v>
      </c>
      <c r="E201" s="19">
        <f>COUNTIF($D$182:D201,D201)</f>
        <v>20</v>
      </c>
      <c r="F201" s="19" t="e">
        <f t="shared" si="3"/>
        <v>#REF!</v>
      </c>
      <c r="G201" s="20" t="e">
        <f>#REF!</f>
        <v>#REF!</v>
      </c>
    </row>
    <row r="202" spans="1:7" s="2" customFormat="1" ht="11.25" customHeight="1">
      <c r="A202" s="18" t="s">
        <v>14</v>
      </c>
      <c r="B202" s="19">
        <v>21</v>
      </c>
      <c r="C202" s="19"/>
      <c r="D202" s="19" t="e">
        <f>#REF!</f>
        <v>#REF!</v>
      </c>
      <c r="E202" s="19">
        <f>COUNTIF($D$182:D202,D202)</f>
        <v>21</v>
      </c>
      <c r="F202" s="19" t="e">
        <f t="shared" si="3"/>
        <v>#REF!</v>
      </c>
      <c r="G202" s="20" t="e">
        <f>#REF!</f>
        <v>#REF!</v>
      </c>
    </row>
    <row r="203" spans="1:7" s="2" customFormat="1" ht="11.25" customHeight="1">
      <c r="A203" s="18" t="s">
        <v>14</v>
      </c>
      <c r="B203" s="19">
        <v>22</v>
      </c>
      <c r="C203" s="19"/>
      <c r="D203" s="19" t="e">
        <f>#REF!</f>
        <v>#REF!</v>
      </c>
      <c r="E203" s="19">
        <f>COUNTIF($D$182:D203,D203)</f>
        <v>22</v>
      </c>
      <c r="F203" s="19" t="e">
        <f t="shared" si="3"/>
        <v>#REF!</v>
      </c>
      <c r="G203" s="20" t="e">
        <f>#REF!</f>
        <v>#REF!</v>
      </c>
    </row>
    <row r="204" spans="1:7" s="2" customFormat="1" ht="11.25" customHeight="1">
      <c r="A204" s="18" t="s">
        <v>14</v>
      </c>
      <c r="B204" s="19">
        <v>23</v>
      </c>
      <c r="C204" s="19"/>
      <c r="D204" s="19" t="e">
        <f>#REF!</f>
        <v>#REF!</v>
      </c>
      <c r="E204" s="19">
        <f>COUNTIF($D$182:D204,D204)</f>
        <v>23</v>
      </c>
      <c r="F204" s="19" t="e">
        <f t="shared" si="3"/>
        <v>#REF!</v>
      </c>
      <c r="G204" s="20" t="e">
        <f>#REF!</f>
        <v>#REF!</v>
      </c>
    </row>
    <row r="205" spans="1:7" s="2" customFormat="1" ht="11.25" customHeight="1">
      <c r="A205" s="18" t="s">
        <v>14</v>
      </c>
      <c r="B205" s="19">
        <v>24</v>
      </c>
      <c r="C205" s="19"/>
      <c r="D205" s="19" t="e">
        <f>#REF!</f>
        <v>#REF!</v>
      </c>
      <c r="E205" s="19">
        <f>COUNTIF($D$182:D205,D205)</f>
        <v>24</v>
      </c>
      <c r="F205" s="19" t="e">
        <f t="shared" si="3"/>
        <v>#REF!</v>
      </c>
      <c r="G205" s="20" t="e">
        <f>#REF!</f>
        <v>#REF!</v>
      </c>
    </row>
    <row r="206" spans="1:7" s="2" customFormat="1" ht="11.25" customHeight="1">
      <c r="A206" s="18" t="s">
        <v>14</v>
      </c>
      <c r="B206" s="19">
        <v>25</v>
      </c>
      <c r="C206" s="19"/>
      <c r="D206" s="19" t="e">
        <f>#REF!</f>
        <v>#REF!</v>
      </c>
      <c r="E206" s="19">
        <f>COUNTIF($D$182:D206,D206)</f>
        <v>25</v>
      </c>
      <c r="F206" s="19" t="e">
        <f t="shared" si="3"/>
        <v>#REF!</v>
      </c>
      <c r="G206" s="20" t="e">
        <f>#REF!</f>
        <v>#REF!</v>
      </c>
    </row>
    <row r="207" spans="1:7" s="2" customFormat="1" ht="11.25" customHeight="1">
      <c r="A207" s="18" t="s">
        <v>14</v>
      </c>
      <c r="B207" s="19">
        <v>26</v>
      </c>
      <c r="C207" s="19"/>
      <c r="D207" s="19" t="e">
        <f>#REF!</f>
        <v>#REF!</v>
      </c>
      <c r="E207" s="19">
        <f>COUNTIF($D$182:D207,D207)</f>
        <v>26</v>
      </c>
      <c r="F207" s="19" t="e">
        <f t="shared" si="3"/>
        <v>#REF!</v>
      </c>
      <c r="G207" s="20" t="e">
        <f>#REF!</f>
        <v>#REF!</v>
      </c>
    </row>
    <row r="208" spans="1:7" s="2" customFormat="1" ht="11.25" customHeight="1">
      <c r="A208" s="18" t="s">
        <v>14</v>
      </c>
      <c r="B208" s="19">
        <v>27</v>
      </c>
      <c r="C208" s="19"/>
      <c r="D208" s="19" t="e">
        <f>#REF!</f>
        <v>#REF!</v>
      </c>
      <c r="E208" s="19">
        <f>COUNTIF($D$182:D208,D208)</f>
        <v>27</v>
      </c>
      <c r="F208" s="19" t="e">
        <f t="shared" si="3"/>
        <v>#REF!</v>
      </c>
      <c r="G208" s="20" t="e">
        <f>#REF!</f>
        <v>#REF!</v>
      </c>
    </row>
    <row r="209" spans="1:7" s="2" customFormat="1" ht="11.25" customHeight="1">
      <c r="A209" s="18" t="s">
        <v>14</v>
      </c>
      <c r="B209" s="19">
        <v>28</v>
      </c>
      <c r="C209" s="19"/>
      <c r="D209" s="19" t="e">
        <f>#REF!</f>
        <v>#REF!</v>
      </c>
      <c r="E209" s="19">
        <f>COUNTIF($D$182:D209,D209)</f>
        <v>28</v>
      </c>
      <c r="F209" s="19" t="e">
        <f t="shared" si="3"/>
        <v>#REF!</v>
      </c>
      <c r="G209" s="20" t="e">
        <f>#REF!</f>
        <v>#REF!</v>
      </c>
    </row>
    <row r="210" spans="1:7" s="2" customFormat="1" ht="11.25" customHeight="1">
      <c r="A210" s="18" t="s">
        <v>14</v>
      </c>
      <c r="B210" s="19">
        <v>29</v>
      </c>
      <c r="C210" s="19"/>
      <c r="D210" s="19" t="e">
        <f>#REF!</f>
        <v>#REF!</v>
      </c>
      <c r="E210" s="19">
        <f>COUNTIF($D$182:D210,D210)</f>
        <v>29</v>
      </c>
      <c r="F210" s="19" t="e">
        <f t="shared" si="3"/>
        <v>#REF!</v>
      </c>
      <c r="G210" s="20" t="e">
        <f>#REF!</f>
        <v>#REF!</v>
      </c>
    </row>
    <row r="211" spans="1:7" s="2" customFormat="1" ht="11.25" customHeight="1">
      <c r="A211" s="18" t="s">
        <v>14</v>
      </c>
      <c r="B211" s="19">
        <v>30</v>
      </c>
      <c r="C211" s="19"/>
      <c r="D211" s="19" t="e">
        <f>#REF!</f>
        <v>#REF!</v>
      </c>
      <c r="E211" s="19">
        <f>COUNTIF($D$182:D211,D211)</f>
        <v>30</v>
      </c>
      <c r="F211" s="19" t="e">
        <f t="shared" si="3"/>
        <v>#REF!</v>
      </c>
      <c r="G211" s="20" t="e">
        <f>#REF!</f>
        <v>#REF!</v>
      </c>
    </row>
    <row r="212" spans="1:7" s="2" customFormat="1" ht="11.25" customHeight="1">
      <c r="A212" s="18" t="s">
        <v>14</v>
      </c>
      <c r="B212" s="19">
        <v>31</v>
      </c>
      <c r="C212" s="19"/>
      <c r="D212" s="19" t="e">
        <f>#REF!</f>
        <v>#REF!</v>
      </c>
      <c r="E212" s="19">
        <f>COUNTIF($D$182:D212,D212)</f>
        <v>31</v>
      </c>
      <c r="F212" s="19" t="e">
        <f t="shared" si="3"/>
        <v>#REF!</v>
      </c>
      <c r="G212" s="20" t="e">
        <f>#REF!</f>
        <v>#REF!</v>
      </c>
    </row>
    <row r="213" spans="1:7" s="2" customFormat="1" ht="11.25" customHeight="1">
      <c r="A213" s="18" t="s">
        <v>14</v>
      </c>
      <c r="B213" s="19">
        <v>32</v>
      </c>
      <c r="C213" s="19"/>
      <c r="D213" s="19" t="e">
        <f>#REF!</f>
        <v>#REF!</v>
      </c>
      <c r="E213" s="19">
        <f>COUNTIF($D$182:D213,D213)</f>
        <v>32</v>
      </c>
      <c r="F213" s="19" t="e">
        <f t="shared" si="3"/>
        <v>#REF!</v>
      </c>
      <c r="G213" s="20" t="e">
        <f>#REF!</f>
        <v>#REF!</v>
      </c>
    </row>
    <row r="214" spans="1:7" s="2" customFormat="1" ht="11.25" customHeight="1">
      <c r="A214" s="18" t="s">
        <v>14</v>
      </c>
      <c r="B214" s="19">
        <v>33</v>
      </c>
      <c r="C214" s="19"/>
      <c r="D214" s="19" t="e">
        <f>#REF!</f>
        <v>#REF!</v>
      </c>
      <c r="E214" s="19">
        <f>COUNTIF($D$182:D214,D214)</f>
        <v>33</v>
      </c>
      <c r="F214" s="19" t="e">
        <f t="shared" ref="F214:F226" si="4">D214&amp;E214</f>
        <v>#REF!</v>
      </c>
      <c r="G214" s="20" t="e">
        <f>#REF!</f>
        <v>#REF!</v>
      </c>
    </row>
    <row r="215" spans="1:7" s="2" customFormat="1" ht="11.25" customHeight="1">
      <c r="A215" s="18" t="s">
        <v>14</v>
      </c>
      <c r="B215" s="19">
        <v>34</v>
      </c>
      <c r="C215" s="19"/>
      <c r="D215" s="19" t="e">
        <f>#REF!</f>
        <v>#REF!</v>
      </c>
      <c r="E215" s="19">
        <f>COUNTIF($D$182:D215,D215)</f>
        <v>34</v>
      </c>
      <c r="F215" s="19" t="e">
        <f t="shared" si="4"/>
        <v>#REF!</v>
      </c>
      <c r="G215" s="20" t="e">
        <f>#REF!</f>
        <v>#REF!</v>
      </c>
    </row>
    <row r="216" spans="1:7" s="2" customFormat="1" ht="11.25" customHeight="1">
      <c r="A216" s="18" t="s">
        <v>14</v>
      </c>
      <c r="B216" s="19">
        <v>35</v>
      </c>
      <c r="C216" s="19"/>
      <c r="D216" s="19" t="e">
        <f>#REF!</f>
        <v>#REF!</v>
      </c>
      <c r="E216" s="19">
        <f>COUNTIF($D$182:D216,D216)</f>
        <v>35</v>
      </c>
      <c r="F216" s="19" t="e">
        <f t="shared" si="4"/>
        <v>#REF!</v>
      </c>
      <c r="G216" s="20" t="e">
        <f>#REF!</f>
        <v>#REF!</v>
      </c>
    </row>
    <row r="217" spans="1:7" s="2" customFormat="1" ht="11.25" customHeight="1">
      <c r="A217" s="18" t="s">
        <v>14</v>
      </c>
      <c r="B217" s="19">
        <v>36</v>
      </c>
      <c r="C217" s="19"/>
      <c r="D217" s="19" t="e">
        <f>#REF!</f>
        <v>#REF!</v>
      </c>
      <c r="E217" s="19">
        <f>COUNTIF($D$182:D217,D217)</f>
        <v>36</v>
      </c>
      <c r="F217" s="19" t="e">
        <f t="shared" si="4"/>
        <v>#REF!</v>
      </c>
      <c r="G217" s="20" t="e">
        <f>#REF!</f>
        <v>#REF!</v>
      </c>
    </row>
    <row r="218" spans="1:7" s="2" customFormat="1" ht="11.25" customHeight="1">
      <c r="A218" s="18" t="s">
        <v>14</v>
      </c>
      <c r="B218" s="19">
        <v>37</v>
      </c>
      <c r="C218" s="19"/>
      <c r="D218" s="19" t="e">
        <f>#REF!</f>
        <v>#REF!</v>
      </c>
      <c r="E218" s="19">
        <f>COUNTIF($D$182:D218,D218)</f>
        <v>37</v>
      </c>
      <c r="F218" s="19" t="e">
        <f t="shared" si="4"/>
        <v>#REF!</v>
      </c>
      <c r="G218" s="20" t="e">
        <f>#REF!</f>
        <v>#REF!</v>
      </c>
    </row>
    <row r="219" spans="1:7" s="2" customFormat="1" ht="11.25" customHeight="1">
      <c r="A219" s="18" t="s">
        <v>14</v>
      </c>
      <c r="B219" s="19">
        <v>38</v>
      </c>
      <c r="C219" s="19"/>
      <c r="D219" s="19" t="e">
        <f>#REF!</f>
        <v>#REF!</v>
      </c>
      <c r="E219" s="19">
        <f>COUNTIF($D$182:D219,D219)</f>
        <v>38</v>
      </c>
      <c r="F219" s="19" t="e">
        <f t="shared" si="4"/>
        <v>#REF!</v>
      </c>
      <c r="G219" s="20" t="e">
        <f>#REF!</f>
        <v>#REF!</v>
      </c>
    </row>
    <row r="220" spans="1:7" s="2" customFormat="1" ht="11.25" customHeight="1">
      <c r="A220" s="18" t="s">
        <v>14</v>
      </c>
      <c r="B220" s="19">
        <v>39</v>
      </c>
      <c r="C220" s="19"/>
      <c r="D220" s="19" t="e">
        <f>#REF!</f>
        <v>#REF!</v>
      </c>
      <c r="E220" s="19">
        <f>COUNTIF($D$182:D220,D220)</f>
        <v>39</v>
      </c>
      <c r="F220" s="19" t="e">
        <f t="shared" si="4"/>
        <v>#REF!</v>
      </c>
      <c r="G220" s="20" t="e">
        <f>#REF!</f>
        <v>#REF!</v>
      </c>
    </row>
    <row r="221" spans="1:7" s="2" customFormat="1" ht="11.25" customHeight="1">
      <c r="A221" s="18" t="s">
        <v>14</v>
      </c>
      <c r="B221" s="19">
        <v>40</v>
      </c>
      <c r="C221" s="19"/>
      <c r="D221" s="19" t="e">
        <f>#REF!</f>
        <v>#REF!</v>
      </c>
      <c r="E221" s="19">
        <f>COUNTIF($D$182:D221,D221)</f>
        <v>40</v>
      </c>
      <c r="F221" s="19" t="e">
        <f t="shared" si="4"/>
        <v>#REF!</v>
      </c>
      <c r="G221" s="20" t="e">
        <f>#REF!</f>
        <v>#REF!</v>
      </c>
    </row>
    <row r="222" spans="1:7" s="2" customFormat="1" ht="11.25" customHeight="1">
      <c r="A222" s="18" t="s">
        <v>14</v>
      </c>
      <c r="B222" s="19">
        <v>41</v>
      </c>
      <c r="C222" s="19"/>
      <c r="D222" s="19" t="e">
        <f>#REF!</f>
        <v>#REF!</v>
      </c>
      <c r="E222" s="19">
        <f>COUNTIF($D$182:D222,D222)</f>
        <v>41</v>
      </c>
      <c r="F222" s="19" t="e">
        <f t="shared" si="4"/>
        <v>#REF!</v>
      </c>
      <c r="G222" s="20" t="e">
        <f>#REF!</f>
        <v>#REF!</v>
      </c>
    </row>
    <row r="223" spans="1:7" s="2" customFormat="1" ht="11.25" customHeight="1">
      <c r="A223" s="18" t="s">
        <v>14</v>
      </c>
      <c r="B223" s="19">
        <v>42</v>
      </c>
      <c r="C223" s="19"/>
      <c r="D223" s="19" t="e">
        <f>#REF!</f>
        <v>#REF!</v>
      </c>
      <c r="E223" s="19">
        <f>COUNTIF($D$182:D223,D223)</f>
        <v>42</v>
      </c>
      <c r="F223" s="19" t="e">
        <f t="shared" si="4"/>
        <v>#REF!</v>
      </c>
      <c r="G223" s="20" t="e">
        <f>#REF!</f>
        <v>#REF!</v>
      </c>
    </row>
    <row r="224" spans="1:7" s="2" customFormat="1" ht="11.25" customHeight="1">
      <c r="A224" s="18" t="s">
        <v>14</v>
      </c>
      <c r="B224" s="19">
        <v>43</v>
      </c>
      <c r="C224" s="19"/>
      <c r="D224" s="19" t="e">
        <f>#REF!</f>
        <v>#REF!</v>
      </c>
      <c r="E224" s="19">
        <f>COUNTIF($D$182:D224,D224)</f>
        <v>43</v>
      </c>
      <c r="F224" s="19" t="e">
        <f t="shared" si="4"/>
        <v>#REF!</v>
      </c>
      <c r="G224" s="20" t="e">
        <f>#REF!</f>
        <v>#REF!</v>
      </c>
    </row>
    <row r="225" spans="1:7" s="2" customFormat="1" ht="11.25" customHeight="1">
      <c r="A225" s="18" t="s">
        <v>14</v>
      </c>
      <c r="B225" s="19">
        <v>44</v>
      </c>
      <c r="C225" s="19"/>
      <c r="D225" s="19" t="e">
        <f>#REF!</f>
        <v>#REF!</v>
      </c>
      <c r="E225" s="19">
        <f>COUNTIF($D$182:D225,D225)</f>
        <v>44</v>
      </c>
      <c r="F225" s="19" t="e">
        <f t="shared" si="4"/>
        <v>#REF!</v>
      </c>
      <c r="G225" s="20" t="e">
        <f>#REF!</f>
        <v>#REF!</v>
      </c>
    </row>
    <row r="226" spans="1:7" s="2" customFormat="1" ht="11.25" customHeight="1">
      <c r="A226" s="21" t="s">
        <v>14</v>
      </c>
      <c r="B226" s="22">
        <v>45</v>
      </c>
      <c r="C226" s="22"/>
      <c r="D226" s="22" t="e">
        <f>#REF!</f>
        <v>#REF!</v>
      </c>
      <c r="E226" s="22">
        <f>COUNTIF($D$182:D226,D226)</f>
        <v>45</v>
      </c>
      <c r="F226" s="22" t="e">
        <f t="shared" si="4"/>
        <v>#REF!</v>
      </c>
      <c r="G226" s="23" t="e">
        <f>#REF!</f>
        <v>#REF!</v>
      </c>
    </row>
  </sheetData>
  <phoneticPr fontId="2"/>
  <conditionalFormatting sqref="A137:G226 A2:G91">
    <cfRule type="containsErrors" dxfId="3" priority="3">
      <formula>ISERROR(A2)</formula>
    </cfRule>
    <cfRule type="cellIs" dxfId="2" priority="4" operator="equal">
      <formula>0</formula>
    </cfRule>
  </conditionalFormatting>
  <conditionalFormatting sqref="A92:G136">
    <cfRule type="containsErrors" dxfId="1" priority="1">
      <formula>ISERROR(A92)</formula>
    </cfRule>
    <cfRule type="cellIs" dxfId="0" priority="2" operator="equal">
      <formula>0</formula>
    </cfRule>
  </conditionalFormatting>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U45"/>
  <sheetViews>
    <sheetView topLeftCell="A7" workbookViewId="0">
      <selection activeCell="G22" sqref="G22:J22"/>
    </sheetView>
  </sheetViews>
  <sheetFormatPr defaultColWidth="9" defaultRowHeight="13.5"/>
  <cols>
    <col min="1" max="1" width="3.875" style="26" bestFit="1" customWidth="1"/>
    <col min="2" max="2" width="48" style="26" bestFit="1" customWidth="1"/>
    <col min="3" max="3" width="1.875" style="26" customWidth="1"/>
    <col min="4" max="4" width="3.875" style="26" bestFit="1" customWidth="1"/>
    <col min="5" max="5" width="4.5" style="26" customWidth="1"/>
    <col min="6" max="6" width="4.125" style="28" customWidth="1"/>
    <col min="7" max="7" width="4.5" style="26" customWidth="1"/>
    <col min="8" max="8" width="4.125" style="28" customWidth="1"/>
    <col min="9" max="9" width="2.5" style="28" customWidth="1"/>
    <col min="10" max="10" width="4.5" style="26" customWidth="1"/>
    <col min="11" max="11" width="2.5" style="28" customWidth="1"/>
    <col min="12" max="12" width="4.5" style="26" customWidth="1"/>
    <col min="13" max="13" width="1.875" style="28" customWidth="1"/>
    <col min="14" max="14" width="4.5" style="26" customWidth="1"/>
    <col min="15" max="15" width="1.375" style="26" customWidth="1"/>
    <col min="16" max="16" width="3.875" style="26" bestFit="1" customWidth="1"/>
    <col min="17" max="17" width="14.375" style="26" bestFit="1" customWidth="1"/>
    <col min="18" max="18" width="2.5" style="34" bestFit="1" customWidth="1"/>
    <col min="19" max="19" width="3.5" style="34" bestFit="1" customWidth="1"/>
    <col min="20" max="20" width="12.875" style="34" customWidth="1"/>
    <col min="21" max="21" width="2.5" style="34" bestFit="1" customWidth="1"/>
    <col min="22" max="22" width="3.5" style="34" bestFit="1" customWidth="1"/>
    <col min="23" max="23" width="12.875" style="34" customWidth="1"/>
    <col min="24" max="24" width="2.5" style="34" bestFit="1" customWidth="1"/>
    <col min="25" max="25" width="3.5" style="34" bestFit="1" customWidth="1"/>
    <col min="26" max="26" width="12.875" style="34" customWidth="1"/>
    <col min="27" max="27" width="2.5" style="34" bestFit="1" customWidth="1"/>
    <col min="28" max="28" width="3.5" style="34" bestFit="1" customWidth="1"/>
    <col min="29" max="29" width="12.875" style="34" customWidth="1"/>
    <col min="30" max="30" width="2.5" style="34" bestFit="1" customWidth="1"/>
    <col min="31" max="31" width="3.5" style="34" bestFit="1" customWidth="1"/>
    <col min="32" max="32" width="12.875" style="34" customWidth="1"/>
    <col min="33" max="33" width="2.5" style="34" bestFit="1" customWidth="1"/>
    <col min="34" max="34" width="3.5" style="34" bestFit="1" customWidth="1"/>
    <col min="35" max="35" width="12.875" style="34" customWidth="1"/>
    <col min="36" max="36" width="2.5" style="34" bestFit="1" customWidth="1"/>
    <col min="37" max="37" width="3.5" style="34" bestFit="1" customWidth="1"/>
    <col min="38" max="38" width="12.875" style="34" customWidth="1"/>
    <col min="39" max="39" width="2.5" style="34" bestFit="1" customWidth="1"/>
    <col min="40" max="40" width="3.5" style="34" bestFit="1" customWidth="1"/>
    <col min="41" max="41" width="12.875" style="34" customWidth="1"/>
    <col min="42" max="42" width="2.5" style="34" bestFit="1" customWidth="1"/>
    <col min="43" max="43" width="3.5" style="34" bestFit="1" customWidth="1"/>
    <col min="44" max="44" width="12.875" style="34" customWidth="1"/>
    <col min="45" max="45" width="2.5" style="34" bestFit="1" customWidth="1"/>
    <col min="46" max="46" width="3.5" style="34" bestFit="1" customWidth="1"/>
    <col min="47" max="47" width="12.875" style="34" customWidth="1"/>
    <col min="48" max="16384" width="9" style="26"/>
  </cols>
  <sheetData>
    <row r="1" spans="1:47" ht="24" customHeight="1">
      <c r="A1" s="24">
        <v>1</v>
      </c>
      <c r="B1" s="25" t="s">
        <v>32</v>
      </c>
      <c r="D1" s="24">
        <v>2</v>
      </c>
      <c r="E1" s="168" t="s">
        <v>34</v>
      </c>
      <c r="F1" s="169"/>
      <c r="G1" s="169"/>
      <c r="H1" s="169"/>
      <c r="I1" s="169"/>
      <c r="J1" s="169"/>
      <c r="K1" s="169"/>
      <c r="L1" s="169"/>
      <c r="M1" s="169"/>
      <c r="N1" s="170"/>
      <c r="P1" s="33">
        <v>3</v>
      </c>
      <c r="Q1" s="40" t="s">
        <v>34</v>
      </c>
      <c r="T1" s="171" t="s">
        <v>209</v>
      </c>
      <c r="W1" s="171" t="s">
        <v>208</v>
      </c>
      <c r="Z1" s="171" t="s">
        <v>30</v>
      </c>
      <c r="AC1" s="171" t="s">
        <v>31</v>
      </c>
      <c r="AF1" s="171" t="s">
        <v>25</v>
      </c>
      <c r="AI1" s="171" t="s">
        <v>26</v>
      </c>
      <c r="AL1" s="171" t="s">
        <v>204</v>
      </c>
      <c r="AO1" s="171" t="s">
        <v>206</v>
      </c>
      <c r="AR1" s="171" t="s">
        <v>205</v>
      </c>
      <c r="AU1" s="171" t="s">
        <v>207</v>
      </c>
    </row>
    <row r="2" spans="1:47" ht="24" customHeight="1">
      <c r="A2" s="27"/>
      <c r="B2" s="27"/>
      <c r="S2" s="34">
        <v>0</v>
      </c>
      <c r="T2" s="172"/>
      <c r="V2" s="34">
        <v>0</v>
      </c>
      <c r="W2" s="172"/>
      <c r="Y2" s="34">
        <v>0</v>
      </c>
      <c r="Z2" s="172"/>
      <c r="AB2" s="34">
        <v>0</v>
      </c>
      <c r="AC2" s="172"/>
      <c r="AE2" s="34">
        <v>0</v>
      </c>
      <c r="AF2" s="172"/>
      <c r="AH2" s="34">
        <v>0</v>
      </c>
      <c r="AI2" s="172"/>
      <c r="AK2" s="34">
        <v>0</v>
      </c>
      <c r="AL2" s="172"/>
      <c r="AN2" s="34">
        <v>0</v>
      </c>
      <c r="AO2" s="173"/>
      <c r="AQ2" s="34">
        <v>0</v>
      </c>
      <c r="AR2" s="172"/>
      <c r="AT2" s="34">
        <v>0</v>
      </c>
      <c r="AU2" s="172"/>
    </row>
    <row r="3" spans="1:47" ht="24" customHeight="1">
      <c r="A3" s="27"/>
      <c r="B3" s="31" t="s">
        <v>4</v>
      </c>
      <c r="D3" s="29"/>
      <c r="E3" s="32">
        <v>7</v>
      </c>
      <c r="F3" s="30" t="s">
        <v>35</v>
      </c>
      <c r="G3" s="32">
        <v>1</v>
      </c>
      <c r="H3" s="30" t="s">
        <v>36</v>
      </c>
      <c r="I3" s="30" t="s">
        <v>37</v>
      </c>
      <c r="J3" s="32" t="s">
        <v>227</v>
      </c>
      <c r="K3" s="30" t="s">
        <v>38</v>
      </c>
      <c r="L3" s="32">
        <v>18</v>
      </c>
      <c r="M3" s="30" t="s">
        <v>39</v>
      </c>
      <c r="N3" s="44" t="s">
        <v>226</v>
      </c>
      <c r="P3" s="29"/>
      <c r="R3" s="35"/>
      <c r="S3" s="35">
        <f>IF(R3=1,S2+1,S2)</f>
        <v>0</v>
      </c>
      <c r="T3" s="35" t="s">
        <v>0</v>
      </c>
      <c r="U3" s="36"/>
      <c r="V3" s="36">
        <f>IF(U3=1,V2+1,V2)</f>
        <v>0</v>
      </c>
      <c r="W3" s="36" t="s">
        <v>1</v>
      </c>
      <c r="X3" s="35"/>
      <c r="Y3" s="35">
        <f>IF(X3=1,Y2+1,Y2)</f>
        <v>0</v>
      </c>
      <c r="Z3" s="35" t="s">
        <v>115</v>
      </c>
      <c r="AA3" s="36"/>
      <c r="AB3" s="36">
        <f>IF(AA3=1,AB2+1,AB2)</f>
        <v>0</v>
      </c>
      <c r="AC3" s="36" t="s">
        <v>40</v>
      </c>
      <c r="AD3" s="35"/>
      <c r="AE3" s="35">
        <f>IF(AD3=1,AE2+1,AE2)</f>
        <v>0</v>
      </c>
      <c r="AF3" s="35" t="s">
        <v>116</v>
      </c>
      <c r="AG3" s="36"/>
      <c r="AH3" s="36">
        <f>IF(AG3=1,AH2+1,AH2)</f>
        <v>0</v>
      </c>
      <c r="AI3" s="36" t="s">
        <v>41</v>
      </c>
      <c r="AJ3" s="35">
        <v>1</v>
      </c>
      <c r="AK3" s="35">
        <f>IF(AJ3=1,AK2+1,AK2)</f>
        <v>1</v>
      </c>
      <c r="AL3" s="35" t="s">
        <v>117</v>
      </c>
      <c r="AM3" s="36">
        <v>1</v>
      </c>
      <c r="AN3" s="36">
        <f>IF(AM3=1,AN2+1,AN2)</f>
        <v>1</v>
      </c>
      <c r="AO3" s="36" t="s">
        <v>225</v>
      </c>
      <c r="AP3" s="35">
        <v>1</v>
      </c>
      <c r="AQ3" s="35">
        <f>IF(AP3=1,AQ2+1,AQ2)</f>
        <v>1</v>
      </c>
      <c r="AR3" s="35" t="s">
        <v>117</v>
      </c>
      <c r="AS3" s="36">
        <v>1</v>
      </c>
      <c r="AT3" s="36">
        <f>IF(AS3=1,AT2+1,AT2)</f>
        <v>1</v>
      </c>
      <c r="AU3" s="36" t="s">
        <v>42</v>
      </c>
    </row>
    <row r="4" spans="1:47" ht="24" customHeight="1">
      <c r="R4" s="35"/>
      <c r="S4" s="35">
        <f t="shared" ref="S4:S45" si="0">IF(R4=1,S3+1,S3)</f>
        <v>0</v>
      </c>
      <c r="T4" s="35"/>
      <c r="U4" s="36"/>
      <c r="V4" s="36">
        <f t="shared" ref="V4:V45" si="1">IF(U4=1,V3+1,V3)</f>
        <v>0</v>
      </c>
      <c r="W4" s="36"/>
      <c r="X4" s="35"/>
      <c r="Y4" s="35">
        <f t="shared" ref="Y4:Y45" si="2">IF(X4=1,Y3+1,Y3)</f>
        <v>0</v>
      </c>
      <c r="Z4" s="35" t="s">
        <v>118</v>
      </c>
      <c r="AA4" s="36"/>
      <c r="AB4" s="36">
        <f t="shared" ref="AB4:AB45" si="3">IF(AA4=1,AB3+1,AB3)</f>
        <v>0</v>
      </c>
      <c r="AC4" s="36" t="s">
        <v>43</v>
      </c>
      <c r="AD4" s="35"/>
      <c r="AE4" s="35">
        <f t="shared" ref="AE4:AE45" si="4">IF(AD4=1,AE3+1,AE3)</f>
        <v>0</v>
      </c>
      <c r="AF4" s="35" t="s">
        <v>119</v>
      </c>
      <c r="AG4" s="36"/>
      <c r="AH4" s="36">
        <f t="shared" ref="AH4:AH45" si="5">IF(AG4=1,AH3+1,AH3)</f>
        <v>0</v>
      </c>
      <c r="AI4" s="36" t="s">
        <v>44</v>
      </c>
      <c r="AJ4" s="35">
        <v>1</v>
      </c>
      <c r="AK4" s="35">
        <f t="shared" ref="AK4:AK45" si="6">IF(AJ4=1,AK3+1,AK3)</f>
        <v>2</v>
      </c>
      <c r="AL4" s="35" t="s">
        <v>120</v>
      </c>
      <c r="AM4" s="36">
        <v>1</v>
      </c>
      <c r="AN4" s="36">
        <f t="shared" ref="AN4:AN45" si="7">IF(AM4=1,AN3+1,AN3)</f>
        <v>2</v>
      </c>
      <c r="AO4" s="36" t="s">
        <v>45</v>
      </c>
      <c r="AP4" s="35">
        <v>1</v>
      </c>
      <c r="AQ4" s="35">
        <f t="shared" ref="AQ4:AQ45" si="8">IF(AP4=1,AQ3+1,AQ3)</f>
        <v>2</v>
      </c>
      <c r="AR4" s="35" t="s">
        <v>120</v>
      </c>
      <c r="AS4" s="36">
        <v>1</v>
      </c>
      <c r="AT4" s="36">
        <f t="shared" ref="AT4:AT45" si="9">IF(AS4=1,AT3+1,AT3)</f>
        <v>2</v>
      </c>
      <c r="AU4" s="36" t="s">
        <v>45</v>
      </c>
    </row>
    <row r="5" spans="1:47" ht="24" customHeight="1">
      <c r="B5" s="43" t="s">
        <v>2</v>
      </c>
      <c r="D5" s="42">
        <v>4</v>
      </c>
      <c r="E5" s="168" t="s">
        <v>15</v>
      </c>
      <c r="F5" s="169"/>
      <c r="G5" s="169"/>
      <c r="H5" s="169"/>
      <c r="I5" s="169"/>
      <c r="J5" s="169"/>
      <c r="K5" s="169"/>
      <c r="L5" s="169"/>
      <c r="M5" s="169"/>
      <c r="N5" s="170"/>
      <c r="R5" s="35"/>
      <c r="S5" s="35">
        <f t="shared" si="0"/>
        <v>0</v>
      </c>
      <c r="T5" s="35"/>
      <c r="U5" s="36"/>
      <c r="V5" s="36">
        <f t="shared" si="1"/>
        <v>0</v>
      </c>
      <c r="W5" s="36"/>
      <c r="X5" s="35"/>
      <c r="Y5" s="35">
        <f t="shared" si="2"/>
        <v>0</v>
      </c>
      <c r="Z5" s="35" t="s">
        <v>121</v>
      </c>
      <c r="AA5" s="36"/>
      <c r="AB5" s="36">
        <f t="shared" si="3"/>
        <v>0</v>
      </c>
      <c r="AC5" s="36" t="s">
        <v>46</v>
      </c>
      <c r="AD5" s="35"/>
      <c r="AE5" s="35">
        <f t="shared" si="4"/>
        <v>0</v>
      </c>
      <c r="AF5" s="35" t="s">
        <v>122</v>
      </c>
      <c r="AG5" s="36"/>
      <c r="AH5" s="36">
        <f t="shared" si="5"/>
        <v>0</v>
      </c>
      <c r="AI5" s="36" t="s">
        <v>47</v>
      </c>
      <c r="AJ5" s="35">
        <v>1</v>
      </c>
      <c r="AK5" s="35">
        <f t="shared" si="6"/>
        <v>3</v>
      </c>
      <c r="AL5" s="35" t="s">
        <v>123</v>
      </c>
      <c r="AM5" s="36">
        <v>1</v>
      </c>
      <c r="AN5" s="36">
        <f t="shared" si="7"/>
        <v>3</v>
      </c>
      <c r="AO5" s="36" t="s">
        <v>48</v>
      </c>
      <c r="AP5" s="35">
        <v>1</v>
      </c>
      <c r="AQ5" s="35">
        <f t="shared" si="8"/>
        <v>3</v>
      </c>
      <c r="AR5" s="35" t="s">
        <v>123</v>
      </c>
      <c r="AS5" s="36">
        <v>1</v>
      </c>
      <c r="AT5" s="36">
        <f t="shared" si="9"/>
        <v>3</v>
      </c>
      <c r="AU5" s="36" t="s">
        <v>48</v>
      </c>
    </row>
    <row r="6" spans="1:47" ht="13.5" customHeight="1">
      <c r="B6" s="1"/>
      <c r="R6" s="35"/>
      <c r="S6" s="35">
        <f t="shared" si="0"/>
        <v>0</v>
      </c>
      <c r="T6" s="35"/>
      <c r="U6" s="36"/>
      <c r="V6" s="36">
        <f t="shared" si="1"/>
        <v>0</v>
      </c>
      <c r="W6" s="36"/>
      <c r="X6" s="35"/>
      <c r="Y6" s="35">
        <f t="shared" si="2"/>
        <v>0</v>
      </c>
      <c r="Z6" s="35" t="s">
        <v>124</v>
      </c>
      <c r="AA6" s="36"/>
      <c r="AB6" s="36">
        <f t="shared" si="3"/>
        <v>0</v>
      </c>
      <c r="AC6" s="36" t="s">
        <v>49</v>
      </c>
      <c r="AD6" s="35"/>
      <c r="AE6" s="35">
        <f t="shared" si="4"/>
        <v>0</v>
      </c>
      <c r="AF6" s="35" t="s">
        <v>125</v>
      </c>
      <c r="AG6" s="36"/>
      <c r="AH6" s="36">
        <f t="shared" si="5"/>
        <v>0</v>
      </c>
      <c r="AI6" s="36" t="s">
        <v>50</v>
      </c>
      <c r="AJ6" s="35">
        <v>1</v>
      </c>
      <c r="AK6" s="35">
        <f t="shared" si="6"/>
        <v>4</v>
      </c>
      <c r="AL6" s="35" t="s">
        <v>126</v>
      </c>
      <c r="AM6" s="36">
        <v>1</v>
      </c>
      <c r="AN6" s="36">
        <f t="shared" si="7"/>
        <v>4</v>
      </c>
      <c r="AO6" s="36" t="s">
        <v>51</v>
      </c>
      <c r="AP6" s="35">
        <v>1</v>
      </c>
      <c r="AQ6" s="35">
        <f t="shared" si="8"/>
        <v>4</v>
      </c>
      <c r="AR6" s="35" t="s">
        <v>126</v>
      </c>
      <c r="AS6" s="36">
        <v>1</v>
      </c>
      <c r="AT6" s="36">
        <f t="shared" si="9"/>
        <v>4</v>
      </c>
      <c r="AU6" s="36" t="s">
        <v>51</v>
      </c>
    </row>
    <row r="7" spans="1:47" ht="13.5" customHeight="1">
      <c r="B7" s="1" t="s">
        <v>3</v>
      </c>
      <c r="D7" s="174" t="s">
        <v>221</v>
      </c>
      <c r="E7" s="174"/>
      <c r="F7" s="174"/>
      <c r="G7" s="174"/>
      <c r="H7" s="174"/>
      <c r="I7" s="174"/>
      <c r="J7" s="174"/>
      <c r="K7" s="37"/>
      <c r="L7" s="38"/>
      <c r="M7" s="37"/>
      <c r="N7" s="38"/>
      <c r="O7" s="38"/>
      <c r="R7" s="35"/>
      <c r="S7" s="35">
        <f t="shared" si="0"/>
        <v>0</v>
      </c>
      <c r="T7" s="35"/>
      <c r="U7" s="36"/>
      <c r="V7" s="36">
        <f t="shared" si="1"/>
        <v>0</v>
      </c>
      <c r="W7" s="36"/>
      <c r="X7" s="35"/>
      <c r="Y7" s="35">
        <f t="shared" si="2"/>
        <v>0</v>
      </c>
      <c r="Z7" s="35" t="s">
        <v>127</v>
      </c>
      <c r="AA7" s="36"/>
      <c r="AB7" s="36">
        <f t="shared" si="3"/>
        <v>0</v>
      </c>
      <c r="AC7" s="36" t="s">
        <v>52</v>
      </c>
      <c r="AD7" s="35"/>
      <c r="AE7" s="35">
        <f t="shared" si="4"/>
        <v>0</v>
      </c>
      <c r="AF7" s="35" t="s">
        <v>128</v>
      </c>
      <c r="AG7" s="36"/>
      <c r="AH7" s="36">
        <f t="shared" si="5"/>
        <v>0</v>
      </c>
      <c r="AI7" s="36" t="s">
        <v>53</v>
      </c>
      <c r="AJ7" s="35"/>
      <c r="AK7" s="35">
        <f t="shared" si="6"/>
        <v>4</v>
      </c>
      <c r="AL7" s="35" t="s">
        <v>129</v>
      </c>
      <c r="AM7" s="36"/>
      <c r="AN7" s="36">
        <f t="shared" si="7"/>
        <v>4</v>
      </c>
      <c r="AO7" s="36" t="s">
        <v>54</v>
      </c>
      <c r="AP7" s="35"/>
      <c r="AQ7" s="35">
        <f t="shared" si="8"/>
        <v>4</v>
      </c>
      <c r="AR7" s="35" t="s">
        <v>129</v>
      </c>
      <c r="AS7" s="36"/>
      <c r="AT7" s="36">
        <f t="shared" si="9"/>
        <v>4</v>
      </c>
      <c r="AU7" s="36" t="s">
        <v>54</v>
      </c>
    </row>
    <row r="8" spans="1:47" ht="13.5" customHeight="1">
      <c r="B8" s="1" t="s">
        <v>4</v>
      </c>
      <c r="D8" s="174" t="s">
        <v>222</v>
      </c>
      <c r="E8" s="174"/>
      <c r="F8" s="174"/>
      <c r="G8" s="174"/>
      <c r="H8" s="174"/>
      <c r="I8" s="174"/>
      <c r="J8" s="174"/>
      <c r="K8" s="39"/>
      <c r="L8" s="39"/>
      <c r="M8" s="39"/>
      <c r="N8" s="39"/>
      <c r="O8" s="39"/>
      <c r="R8" s="35"/>
      <c r="S8" s="35">
        <f t="shared" si="0"/>
        <v>0</v>
      </c>
      <c r="T8" s="35"/>
      <c r="U8" s="36"/>
      <c r="V8" s="36">
        <f t="shared" si="1"/>
        <v>0</v>
      </c>
      <c r="W8" s="36"/>
      <c r="X8" s="35"/>
      <c r="Y8" s="35">
        <f t="shared" si="2"/>
        <v>0</v>
      </c>
      <c r="Z8" s="35" t="s">
        <v>130</v>
      </c>
      <c r="AA8" s="36"/>
      <c r="AB8" s="36">
        <f t="shared" si="3"/>
        <v>0</v>
      </c>
      <c r="AC8" s="36" t="s">
        <v>55</v>
      </c>
      <c r="AD8" s="35">
        <v>1</v>
      </c>
      <c r="AE8" s="35">
        <f t="shared" si="4"/>
        <v>1</v>
      </c>
      <c r="AF8" s="35" t="s">
        <v>117</v>
      </c>
      <c r="AG8" s="36">
        <v>1</v>
      </c>
      <c r="AH8" s="36">
        <f t="shared" si="5"/>
        <v>1</v>
      </c>
      <c r="AI8" s="36" t="s">
        <v>42</v>
      </c>
      <c r="AJ8" s="35">
        <v>1</v>
      </c>
      <c r="AK8" s="35">
        <f t="shared" si="6"/>
        <v>5</v>
      </c>
      <c r="AL8" s="35" t="s">
        <v>132</v>
      </c>
      <c r="AM8" s="36">
        <v>1</v>
      </c>
      <c r="AN8" s="36">
        <f t="shared" si="7"/>
        <v>5</v>
      </c>
      <c r="AO8" s="36" t="s">
        <v>57</v>
      </c>
      <c r="AP8" s="35">
        <v>1</v>
      </c>
      <c r="AQ8" s="35">
        <f t="shared" si="8"/>
        <v>5</v>
      </c>
      <c r="AR8" s="35" t="s">
        <v>132</v>
      </c>
      <c r="AS8" s="36">
        <v>1</v>
      </c>
      <c r="AT8" s="36">
        <f t="shared" si="9"/>
        <v>5</v>
      </c>
      <c r="AU8" s="36" t="s">
        <v>57</v>
      </c>
    </row>
    <row r="9" spans="1:47" ht="13.5" customHeight="1">
      <c r="B9" s="1" t="s">
        <v>5</v>
      </c>
      <c r="D9" s="174" t="s">
        <v>223</v>
      </c>
      <c r="E9" s="174"/>
      <c r="F9" s="174"/>
      <c r="G9" s="174"/>
      <c r="H9" s="174"/>
      <c r="I9" s="174"/>
      <c r="J9" s="174"/>
      <c r="K9" s="37"/>
      <c r="L9" s="38"/>
      <c r="M9" s="37"/>
      <c r="N9" s="38"/>
      <c r="O9" s="38"/>
      <c r="R9" s="35"/>
      <c r="S9" s="35">
        <f t="shared" si="0"/>
        <v>0</v>
      </c>
      <c r="T9" s="35"/>
      <c r="U9" s="36"/>
      <c r="V9" s="36">
        <f t="shared" si="1"/>
        <v>0</v>
      </c>
      <c r="W9" s="36"/>
      <c r="X9" s="35"/>
      <c r="Y9" s="35">
        <f t="shared" si="2"/>
        <v>0</v>
      </c>
      <c r="Z9" s="35" t="s">
        <v>133</v>
      </c>
      <c r="AA9" s="36"/>
      <c r="AB9" s="36">
        <f t="shared" si="3"/>
        <v>0</v>
      </c>
      <c r="AC9" s="36" t="s">
        <v>58</v>
      </c>
      <c r="AD9" s="35"/>
      <c r="AE9" s="35">
        <f t="shared" si="4"/>
        <v>1</v>
      </c>
      <c r="AF9" s="35" t="s">
        <v>131</v>
      </c>
      <c r="AG9" s="36"/>
      <c r="AH9" s="36">
        <f t="shared" si="5"/>
        <v>1</v>
      </c>
      <c r="AI9" s="36" t="s">
        <v>56</v>
      </c>
      <c r="AJ9" s="35">
        <v>1</v>
      </c>
      <c r="AK9" s="35">
        <f t="shared" si="6"/>
        <v>6</v>
      </c>
      <c r="AL9" s="35" t="s">
        <v>135</v>
      </c>
      <c r="AM9" s="36">
        <v>1</v>
      </c>
      <c r="AN9" s="36">
        <f t="shared" si="7"/>
        <v>6</v>
      </c>
      <c r="AO9" s="36" t="s">
        <v>60</v>
      </c>
      <c r="AP9" s="35">
        <v>1</v>
      </c>
      <c r="AQ9" s="35">
        <f t="shared" si="8"/>
        <v>6</v>
      </c>
      <c r="AR9" s="35" t="s">
        <v>135</v>
      </c>
      <c r="AS9" s="36">
        <v>1</v>
      </c>
      <c r="AT9" s="36">
        <f t="shared" si="9"/>
        <v>6</v>
      </c>
      <c r="AU9" s="36" t="s">
        <v>60</v>
      </c>
    </row>
    <row r="10" spans="1:47" ht="13.5" customHeight="1">
      <c r="B10" s="1" t="s">
        <v>6</v>
      </c>
      <c r="D10" s="174" t="s">
        <v>27</v>
      </c>
      <c r="E10" s="174"/>
      <c r="F10" s="174"/>
      <c r="G10" s="174"/>
      <c r="H10" s="174"/>
      <c r="I10" s="174"/>
      <c r="J10" s="174"/>
      <c r="K10" s="37"/>
      <c r="L10" s="38"/>
      <c r="M10" s="37"/>
      <c r="N10" s="38"/>
      <c r="O10" s="38"/>
      <c r="R10" s="35"/>
      <c r="S10" s="35">
        <f t="shared" si="0"/>
        <v>0</v>
      </c>
      <c r="T10" s="35"/>
      <c r="U10" s="36"/>
      <c r="V10" s="36">
        <f t="shared" si="1"/>
        <v>0</v>
      </c>
      <c r="W10" s="36"/>
      <c r="X10" s="35"/>
      <c r="Y10" s="35">
        <f t="shared" si="2"/>
        <v>0</v>
      </c>
      <c r="Z10" s="35" t="s">
        <v>136</v>
      </c>
      <c r="AA10" s="36"/>
      <c r="AB10" s="36">
        <f t="shared" si="3"/>
        <v>0</v>
      </c>
      <c r="AC10" s="36" t="s">
        <v>61</v>
      </c>
      <c r="AD10" s="35">
        <v>1</v>
      </c>
      <c r="AE10" s="35">
        <f t="shared" si="4"/>
        <v>2</v>
      </c>
      <c r="AF10" s="35" t="s">
        <v>120</v>
      </c>
      <c r="AG10" s="36">
        <v>1</v>
      </c>
      <c r="AH10" s="36">
        <f t="shared" si="5"/>
        <v>2</v>
      </c>
      <c r="AI10" s="36" t="s">
        <v>45</v>
      </c>
      <c r="AJ10" s="35"/>
      <c r="AK10" s="35">
        <f t="shared" si="6"/>
        <v>6</v>
      </c>
      <c r="AL10" s="35" t="s">
        <v>213</v>
      </c>
      <c r="AM10" s="36"/>
      <c r="AN10" s="36">
        <f t="shared" si="7"/>
        <v>6</v>
      </c>
      <c r="AO10" s="36" t="s">
        <v>214</v>
      </c>
      <c r="AP10" s="35"/>
      <c r="AQ10" s="35">
        <f t="shared" si="8"/>
        <v>6</v>
      </c>
      <c r="AR10" s="35" t="s">
        <v>215</v>
      </c>
      <c r="AS10" s="36"/>
      <c r="AT10" s="36">
        <f t="shared" si="9"/>
        <v>6</v>
      </c>
      <c r="AU10" s="36" t="s">
        <v>216</v>
      </c>
    </row>
    <row r="11" spans="1:47" ht="13.5" customHeight="1">
      <c r="B11" s="1" t="s">
        <v>7</v>
      </c>
      <c r="D11" s="174" t="s">
        <v>28</v>
      </c>
      <c r="E11" s="174"/>
      <c r="F11" s="174"/>
      <c r="G11" s="174"/>
      <c r="H11" s="174"/>
      <c r="I11" s="174"/>
      <c r="J11" s="174"/>
      <c r="R11" s="35"/>
      <c r="S11" s="35">
        <f t="shared" si="0"/>
        <v>0</v>
      </c>
      <c r="T11" s="35"/>
      <c r="U11" s="36"/>
      <c r="V11" s="36">
        <f t="shared" si="1"/>
        <v>0</v>
      </c>
      <c r="W11" s="36"/>
      <c r="X11" s="35"/>
      <c r="Y11" s="35">
        <f t="shared" si="2"/>
        <v>0</v>
      </c>
      <c r="Z11" s="35" t="s">
        <v>138</v>
      </c>
      <c r="AA11" s="36"/>
      <c r="AB11" s="36">
        <f t="shared" si="3"/>
        <v>0</v>
      </c>
      <c r="AC11" s="36" t="s">
        <v>63</v>
      </c>
      <c r="AD11" s="35"/>
      <c r="AE11" s="35">
        <f t="shared" si="4"/>
        <v>2</v>
      </c>
      <c r="AF11" s="35" t="s">
        <v>134</v>
      </c>
      <c r="AG11" s="36"/>
      <c r="AH11" s="36">
        <f t="shared" si="5"/>
        <v>2</v>
      </c>
      <c r="AI11" s="36" t="s">
        <v>59</v>
      </c>
      <c r="AJ11" s="35">
        <v>1</v>
      </c>
      <c r="AK11" s="35">
        <f t="shared" si="6"/>
        <v>7</v>
      </c>
      <c r="AL11" s="35" t="s">
        <v>140</v>
      </c>
      <c r="AM11" s="36">
        <v>1</v>
      </c>
      <c r="AN11" s="36">
        <f t="shared" si="7"/>
        <v>7</v>
      </c>
      <c r="AO11" s="36" t="s">
        <v>65</v>
      </c>
      <c r="AP11" s="35">
        <v>1</v>
      </c>
      <c r="AQ11" s="35">
        <f t="shared" si="8"/>
        <v>7</v>
      </c>
      <c r="AR11" s="35" t="s">
        <v>140</v>
      </c>
      <c r="AS11" s="36">
        <v>1</v>
      </c>
      <c r="AT11" s="36">
        <f t="shared" si="9"/>
        <v>7</v>
      </c>
      <c r="AU11" s="36" t="s">
        <v>65</v>
      </c>
    </row>
    <row r="12" spans="1:47" ht="13.5" customHeight="1">
      <c r="B12" s="1" t="s">
        <v>33</v>
      </c>
      <c r="D12" s="174" t="s">
        <v>220</v>
      </c>
      <c r="E12" s="174"/>
      <c r="F12" s="174"/>
      <c r="G12" s="174"/>
      <c r="H12" s="174"/>
      <c r="I12" s="174"/>
      <c r="J12" s="174"/>
      <c r="R12" s="35"/>
      <c r="S12" s="35">
        <f t="shared" si="0"/>
        <v>0</v>
      </c>
      <c r="T12" s="35"/>
      <c r="U12" s="36"/>
      <c r="V12" s="36">
        <f t="shared" si="1"/>
        <v>0</v>
      </c>
      <c r="W12" s="36"/>
      <c r="X12" s="35"/>
      <c r="Y12" s="35">
        <f t="shared" si="2"/>
        <v>0</v>
      </c>
      <c r="Z12" s="35" t="s">
        <v>141</v>
      </c>
      <c r="AA12" s="36"/>
      <c r="AB12" s="36">
        <f t="shared" si="3"/>
        <v>0</v>
      </c>
      <c r="AC12" s="36" t="s">
        <v>66</v>
      </c>
      <c r="AD12" s="35">
        <v>1</v>
      </c>
      <c r="AE12" s="35">
        <f t="shared" si="4"/>
        <v>3</v>
      </c>
      <c r="AF12" s="35" t="s">
        <v>123</v>
      </c>
      <c r="AG12" s="36">
        <v>1</v>
      </c>
      <c r="AH12" s="36">
        <f t="shared" si="5"/>
        <v>3</v>
      </c>
      <c r="AI12" s="36" t="s">
        <v>48</v>
      </c>
      <c r="AJ12" s="35">
        <v>1</v>
      </c>
      <c r="AK12" s="35">
        <f t="shared" si="6"/>
        <v>8</v>
      </c>
      <c r="AL12" s="35" t="s">
        <v>143</v>
      </c>
      <c r="AM12" s="36">
        <v>1</v>
      </c>
      <c r="AN12" s="36">
        <f t="shared" si="7"/>
        <v>8</v>
      </c>
      <c r="AO12" s="36" t="s">
        <v>67</v>
      </c>
      <c r="AP12" s="35">
        <v>1</v>
      </c>
      <c r="AQ12" s="35">
        <f t="shared" si="8"/>
        <v>8</v>
      </c>
      <c r="AR12" s="35" t="s">
        <v>143</v>
      </c>
      <c r="AS12" s="36">
        <v>1</v>
      </c>
      <c r="AT12" s="36">
        <f t="shared" si="9"/>
        <v>8</v>
      </c>
      <c r="AU12" s="36" t="s">
        <v>67</v>
      </c>
    </row>
    <row r="13" spans="1:47" ht="13.5" customHeight="1">
      <c r="B13" s="1" t="s">
        <v>8</v>
      </c>
      <c r="D13" s="174" t="s">
        <v>16</v>
      </c>
      <c r="E13" s="174"/>
      <c r="F13" s="174"/>
      <c r="G13" s="174">
        <v>500</v>
      </c>
      <c r="H13" s="174"/>
      <c r="I13" s="174"/>
      <c r="J13" s="174"/>
      <c r="R13" s="35"/>
      <c r="S13" s="35">
        <f t="shared" si="0"/>
        <v>0</v>
      </c>
      <c r="T13" s="35"/>
      <c r="U13" s="36"/>
      <c r="V13" s="36">
        <f t="shared" si="1"/>
        <v>0</v>
      </c>
      <c r="W13" s="36"/>
      <c r="X13" s="35"/>
      <c r="Y13" s="35">
        <f t="shared" si="2"/>
        <v>0</v>
      </c>
      <c r="Z13" s="35" t="s">
        <v>144</v>
      </c>
      <c r="AA13" s="36"/>
      <c r="AB13" s="36">
        <f t="shared" si="3"/>
        <v>0</v>
      </c>
      <c r="AC13" s="36" t="s">
        <v>68</v>
      </c>
      <c r="AD13" s="35"/>
      <c r="AE13" s="35">
        <f t="shared" si="4"/>
        <v>3</v>
      </c>
      <c r="AF13" s="35" t="s">
        <v>137</v>
      </c>
      <c r="AG13" s="36"/>
      <c r="AH13" s="36">
        <f t="shared" si="5"/>
        <v>3</v>
      </c>
      <c r="AI13" s="36" t="s">
        <v>62</v>
      </c>
      <c r="AJ13" s="35"/>
      <c r="AK13" s="35">
        <f t="shared" si="6"/>
        <v>8</v>
      </c>
      <c r="AL13" s="35" t="s">
        <v>146</v>
      </c>
      <c r="AM13" s="36"/>
      <c r="AN13" s="36">
        <f t="shared" si="7"/>
        <v>8</v>
      </c>
      <c r="AO13" s="36" t="s">
        <v>70</v>
      </c>
      <c r="AP13" s="35"/>
      <c r="AQ13" s="35">
        <f t="shared" si="8"/>
        <v>8</v>
      </c>
      <c r="AR13" s="35" t="s">
        <v>146</v>
      </c>
      <c r="AS13" s="36"/>
      <c r="AT13" s="36">
        <f t="shared" si="9"/>
        <v>8</v>
      </c>
      <c r="AU13" s="36" t="s">
        <v>70</v>
      </c>
    </row>
    <row r="14" spans="1:47" ht="13.5" customHeight="1">
      <c r="B14" s="1" t="s">
        <v>9</v>
      </c>
      <c r="D14" s="174" t="s">
        <v>17</v>
      </c>
      <c r="E14" s="174"/>
      <c r="F14" s="174"/>
      <c r="G14" s="174">
        <v>800</v>
      </c>
      <c r="H14" s="174"/>
      <c r="I14" s="174"/>
      <c r="J14" s="174"/>
      <c r="R14" s="35"/>
      <c r="S14" s="35">
        <f t="shared" si="0"/>
        <v>0</v>
      </c>
      <c r="T14" s="35"/>
      <c r="U14" s="36"/>
      <c r="V14" s="36">
        <f t="shared" si="1"/>
        <v>0</v>
      </c>
      <c r="W14" s="36"/>
      <c r="X14" s="35"/>
      <c r="Y14" s="35">
        <f t="shared" si="2"/>
        <v>0</v>
      </c>
      <c r="Z14" s="35" t="s">
        <v>147</v>
      </c>
      <c r="AA14" s="36"/>
      <c r="AB14" s="36">
        <f t="shared" si="3"/>
        <v>0</v>
      </c>
      <c r="AC14" s="36" t="s">
        <v>71</v>
      </c>
      <c r="AD14" s="35">
        <v>1</v>
      </c>
      <c r="AE14" s="35">
        <f t="shared" si="4"/>
        <v>4</v>
      </c>
      <c r="AF14" s="35" t="s">
        <v>126</v>
      </c>
      <c r="AG14" s="36">
        <v>1</v>
      </c>
      <c r="AH14" s="36">
        <f t="shared" si="5"/>
        <v>4</v>
      </c>
      <c r="AI14" s="36" t="s">
        <v>51</v>
      </c>
      <c r="AJ14" s="35"/>
      <c r="AK14" s="35">
        <f t="shared" si="6"/>
        <v>8</v>
      </c>
      <c r="AL14" s="35" t="s">
        <v>148</v>
      </c>
      <c r="AM14" s="36">
        <v>1</v>
      </c>
      <c r="AN14" s="36">
        <f t="shared" si="7"/>
        <v>9</v>
      </c>
      <c r="AO14" s="36" t="s">
        <v>73</v>
      </c>
      <c r="AP14" s="35"/>
      <c r="AQ14" s="35">
        <f t="shared" si="8"/>
        <v>8</v>
      </c>
      <c r="AR14" s="35" t="s">
        <v>148</v>
      </c>
      <c r="AS14" s="36">
        <v>1</v>
      </c>
      <c r="AT14" s="36">
        <f t="shared" si="9"/>
        <v>9</v>
      </c>
      <c r="AU14" s="36" t="s">
        <v>73</v>
      </c>
    </row>
    <row r="15" spans="1:47" ht="13.5" customHeight="1">
      <c r="B15" s="1" t="s">
        <v>10</v>
      </c>
      <c r="D15" s="174" t="s">
        <v>219</v>
      </c>
      <c r="E15" s="174"/>
      <c r="F15" s="174"/>
      <c r="G15" s="174">
        <v>800</v>
      </c>
      <c r="H15" s="174"/>
      <c r="I15" s="174"/>
      <c r="J15" s="174"/>
      <c r="R15" s="35"/>
      <c r="S15" s="35">
        <f t="shared" si="0"/>
        <v>0</v>
      </c>
      <c r="T15" s="35"/>
      <c r="U15" s="36"/>
      <c r="V15" s="36">
        <f t="shared" si="1"/>
        <v>0</v>
      </c>
      <c r="W15" s="36"/>
      <c r="X15" s="35"/>
      <c r="Y15" s="35">
        <f t="shared" si="2"/>
        <v>0</v>
      </c>
      <c r="Z15" s="35" t="s">
        <v>149</v>
      </c>
      <c r="AA15" s="36"/>
      <c r="AB15" s="36">
        <f t="shared" si="3"/>
        <v>0</v>
      </c>
      <c r="AC15" s="36" t="s">
        <v>74</v>
      </c>
      <c r="AD15" s="35">
        <v>1</v>
      </c>
      <c r="AE15" s="35">
        <f t="shared" si="4"/>
        <v>5</v>
      </c>
      <c r="AF15" s="35" t="s">
        <v>224</v>
      </c>
      <c r="AG15" s="36"/>
      <c r="AH15" s="36">
        <f t="shared" si="5"/>
        <v>4</v>
      </c>
      <c r="AI15" s="36" t="s">
        <v>64</v>
      </c>
      <c r="AJ15" s="35"/>
      <c r="AK15" s="35">
        <f t="shared" si="6"/>
        <v>8</v>
      </c>
      <c r="AL15" s="35" t="s">
        <v>151</v>
      </c>
      <c r="AM15" s="36">
        <v>1</v>
      </c>
      <c r="AN15" s="36">
        <f t="shared" si="7"/>
        <v>10</v>
      </c>
      <c r="AO15" s="36" t="s">
        <v>76</v>
      </c>
      <c r="AP15" s="35"/>
      <c r="AQ15" s="35">
        <f t="shared" si="8"/>
        <v>8</v>
      </c>
      <c r="AR15" s="35" t="s">
        <v>151</v>
      </c>
      <c r="AS15" s="36">
        <v>1</v>
      </c>
      <c r="AT15" s="36">
        <f t="shared" si="9"/>
        <v>10</v>
      </c>
      <c r="AU15" s="36" t="s">
        <v>76</v>
      </c>
    </row>
    <row r="16" spans="1:47" ht="13.5" customHeight="1">
      <c r="D16" s="174" t="s">
        <v>18</v>
      </c>
      <c r="E16" s="174"/>
      <c r="F16" s="174"/>
      <c r="G16" s="174">
        <v>800</v>
      </c>
      <c r="H16" s="174"/>
      <c r="I16" s="174"/>
      <c r="J16" s="174"/>
      <c r="R16" s="35"/>
      <c r="S16" s="35">
        <f t="shared" si="0"/>
        <v>0</v>
      </c>
      <c r="T16" s="35"/>
      <c r="U16" s="36"/>
      <c r="V16" s="36">
        <f t="shared" si="1"/>
        <v>0</v>
      </c>
      <c r="W16" s="36"/>
      <c r="X16" s="35"/>
      <c r="Y16" s="35">
        <f t="shared" si="2"/>
        <v>0</v>
      </c>
      <c r="Z16" s="35" t="s">
        <v>152</v>
      </c>
      <c r="AA16" s="36"/>
      <c r="AB16" s="36">
        <f t="shared" si="3"/>
        <v>0</v>
      </c>
      <c r="AC16" s="36" t="s">
        <v>77</v>
      </c>
      <c r="AD16" s="35"/>
      <c r="AE16" s="35">
        <f t="shared" si="4"/>
        <v>5</v>
      </c>
      <c r="AF16" s="35" t="s">
        <v>139</v>
      </c>
      <c r="AG16" s="36">
        <v>1</v>
      </c>
      <c r="AH16" s="36">
        <f t="shared" si="5"/>
        <v>5</v>
      </c>
      <c r="AI16" s="36" t="s">
        <v>57</v>
      </c>
      <c r="AJ16" s="35">
        <v>1</v>
      </c>
      <c r="AK16" s="35">
        <f t="shared" si="6"/>
        <v>9</v>
      </c>
      <c r="AL16" s="35" t="s">
        <v>153</v>
      </c>
      <c r="AM16" s="36">
        <v>1</v>
      </c>
      <c r="AN16" s="36">
        <f t="shared" si="7"/>
        <v>11</v>
      </c>
      <c r="AO16" s="36" t="s">
        <v>79</v>
      </c>
      <c r="AP16" s="35">
        <v>1</v>
      </c>
      <c r="AQ16" s="35">
        <f t="shared" si="8"/>
        <v>9</v>
      </c>
      <c r="AR16" s="35" t="s">
        <v>153</v>
      </c>
      <c r="AS16" s="36">
        <v>1</v>
      </c>
      <c r="AT16" s="36">
        <f t="shared" si="9"/>
        <v>11</v>
      </c>
      <c r="AU16" s="36" t="s">
        <v>79</v>
      </c>
    </row>
    <row r="17" spans="4:47" ht="13.5" customHeight="1">
      <c r="D17" s="174" t="s">
        <v>19</v>
      </c>
      <c r="E17" s="174"/>
      <c r="F17" s="174"/>
      <c r="G17" s="174">
        <v>1000</v>
      </c>
      <c r="H17" s="174"/>
      <c r="I17" s="174"/>
      <c r="J17" s="174"/>
      <c r="R17" s="35"/>
      <c r="S17" s="35">
        <f t="shared" si="0"/>
        <v>0</v>
      </c>
      <c r="T17" s="35"/>
      <c r="U17" s="36"/>
      <c r="V17" s="36">
        <f t="shared" si="1"/>
        <v>0</v>
      </c>
      <c r="W17" s="36"/>
      <c r="X17" s="35"/>
      <c r="Y17" s="35">
        <f t="shared" si="2"/>
        <v>0</v>
      </c>
      <c r="Z17" s="35" t="s">
        <v>154</v>
      </c>
      <c r="AA17" s="36"/>
      <c r="AB17" s="36">
        <f t="shared" si="3"/>
        <v>0</v>
      </c>
      <c r="AC17" s="36" t="s">
        <v>80</v>
      </c>
      <c r="AD17" s="35"/>
      <c r="AE17" s="35">
        <f t="shared" si="4"/>
        <v>5</v>
      </c>
      <c r="AF17" s="35" t="s">
        <v>142</v>
      </c>
      <c r="AG17" s="36"/>
      <c r="AH17" s="36">
        <f t="shared" si="5"/>
        <v>5</v>
      </c>
      <c r="AI17" s="36" t="s">
        <v>212</v>
      </c>
      <c r="AJ17" s="35">
        <v>1</v>
      </c>
      <c r="AK17" s="35">
        <f t="shared" si="6"/>
        <v>10</v>
      </c>
      <c r="AL17" s="35" t="s">
        <v>156</v>
      </c>
      <c r="AM17" s="36"/>
      <c r="AN17" s="36">
        <f t="shared" si="7"/>
        <v>11</v>
      </c>
      <c r="AO17" s="36" t="s">
        <v>82</v>
      </c>
      <c r="AP17" s="35">
        <v>1</v>
      </c>
      <c r="AQ17" s="35">
        <f t="shared" si="8"/>
        <v>10</v>
      </c>
      <c r="AR17" s="35" t="s">
        <v>156</v>
      </c>
      <c r="AS17" s="36"/>
      <c r="AT17" s="36">
        <f t="shared" si="9"/>
        <v>11</v>
      </c>
      <c r="AU17" s="36" t="s">
        <v>82</v>
      </c>
    </row>
    <row r="18" spans="4:47" ht="13.5" customHeight="1">
      <c r="D18" s="174" t="s">
        <v>218</v>
      </c>
      <c r="E18" s="174"/>
      <c r="F18" s="174"/>
      <c r="G18" s="174">
        <v>1000</v>
      </c>
      <c r="H18" s="174"/>
      <c r="I18" s="174"/>
      <c r="J18" s="174"/>
      <c r="R18" s="35"/>
      <c r="S18" s="35">
        <f t="shared" si="0"/>
        <v>0</v>
      </c>
      <c r="T18" s="35"/>
      <c r="U18" s="36"/>
      <c r="V18" s="36">
        <f t="shared" si="1"/>
        <v>0</v>
      </c>
      <c r="W18" s="36"/>
      <c r="X18" s="35"/>
      <c r="Y18" s="35">
        <f t="shared" si="2"/>
        <v>0</v>
      </c>
      <c r="Z18" s="35" t="s">
        <v>157</v>
      </c>
      <c r="AA18" s="36"/>
      <c r="AB18" s="36">
        <f t="shared" si="3"/>
        <v>0</v>
      </c>
      <c r="AC18" s="36" t="s">
        <v>83</v>
      </c>
      <c r="AD18" s="35"/>
      <c r="AE18" s="35">
        <f t="shared" si="4"/>
        <v>5</v>
      </c>
      <c r="AF18" s="35" t="s">
        <v>145</v>
      </c>
      <c r="AG18" s="36"/>
      <c r="AH18" s="36">
        <f t="shared" si="5"/>
        <v>5</v>
      </c>
      <c r="AI18" s="36" t="s">
        <v>69</v>
      </c>
      <c r="AJ18" s="35">
        <v>1</v>
      </c>
      <c r="AK18" s="35">
        <f t="shared" si="6"/>
        <v>11</v>
      </c>
      <c r="AL18" s="35" t="s">
        <v>159</v>
      </c>
      <c r="AM18" s="36">
        <v>1</v>
      </c>
      <c r="AN18" s="36">
        <f t="shared" si="7"/>
        <v>12</v>
      </c>
      <c r="AO18" s="36" t="s">
        <v>85</v>
      </c>
      <c r="AP18" s="35">
        <v>1</v>
      </c>
      <c r="AQ18" s="35">
        <f t="shared" si="8"/>
        <v>11</v>
      </c>
      <c r="AR18" s="35" t="s">
        <v>159</v>
      </c>
      <c r="AS18" s="36">
        <v>1</v>
      </c>
      <c r="AT18" s="36">
        <f t="shared" si="9"/>
        <v>12</v>
      </c>
      <c r="AU18" s="36" t="s">
        <v>85</v>
      </c>
    </row>
    <row r="19" spans="4:47" ht="13.5" customHeight="1">
      <c r="D19" s="174" t="s">
        <v>20</v>
      </c>
      <c r="E19" s="174"/>
      <c r="F19" s="174"/>
      <c r="G19" s="174">
        <v>1000</v>
      </c>
      <c r="H19" s="174"/>
      <c r="I19" s="174"/>
      <c r="J19" s="174"/>
      <c r="R19" s="35"/>
      <c r="S19" s="35">
        <f t="shared" si="0"/>
        <v>0</v>
      </c>
      <c r="T19" s="35"/>
      <c r="U19" s="36"/>
      <c r="V19" s="36">
        <f t="shared" si="1"/>
        <v>0</v>
      </c>
      <c r="W19" s="36"/>
      <c r="X19" s="35"/>
      <c r="Y19" s="35">
        <f t="shared" si="2"/>
        <v>0</v>
      </c>
      <c r="Z19" s="35" t="s">
        <v>160</v>
      </c>
      <c r="AA19" s="36"/>
      <c r="AB19" s="36">
        <f t="shared" si="3"/>
        <v>0</v>
      </c>
      <c r="AC19" s="36" t="s">
        <v>86</v>
      </c>
      <c r="AD19" s="35"/>
      <c r="AE19" s="35">
        <f t="shared" si="4"/>
        <v>5</v>
      </c>
      <c r="AF19" s="35" t="s">
        <v>132</v>
      </c>
      <c r="AG19" s="36">
        <v>1</v>
      </c>
      <c r="AH19" s="36">
        <f t="shared" si="5"/>
        <v>6</v>
      </c>
      <c r="AI19" s="36" t="s">
        <v>60</v>
      </c>
      <c r="AJ19" s="35">
        <v>1</v>
      </c>
      <c r="AK19" s="35">
        <f t="shared" si="6"/>
        <v>12</v>
      </c>
      <c r="AL19" s="35" t="s">
        <v>162</v>
      </c>
      <c r="AM19" s="36">
        <v>1</v>
      </c>
      <c r="AN19" s="36">
        <f t="shared" si="7"/>
        <v>13</v>
      </c>
      <c r="AO19" s="36" t="s">
        <v>88</v>
      </c>
      <c r="AP19" s="35">
        <v>1</v>
      </c>
      <c r="AQ19" s="35">
        <f t="shared" si="8"/>
        <v>12</v>
      </c>
      <c r="AR19" s="35" t="s">
        <v>162</v>
      </c>
      <c r="AS19" s="36">
        <v>1</v>
      </c>
      <c r="AT19" s="36">
        <f t="shared" si="9"/>
        <v>13</v>
      </c>
      <c r="AU19" s="36" t="s">
        <v>88</v>
      </c>
    </row>
    <row r="20" spans="4:47" ht="13.5" customHeight="1">
      <c r="D20" s="174" t="s">
        <v>21</v>
      </c>
      <c r="E20" s="174"/>
      <c r="F20" s="174"/>
      <c r="G20" s="174">
        <v>1500</v>
      </c>
      <c r="H20" s="174"/>
      <c r="I20" s="174"/>
      <c r="J20" s="174"/>
      <c r="R20" s="35"/>
      <c r="S20" s="35">
        <f t="shared" si="0"/>
        <v>0</v>
      </c>
      <c r="T20" s="35"/>
      <c r="U20" s="36"/>
      <c r="V20" s="36">
        <f t="shared" si="1"/>
        <v>0</v>
      </c>
      <c r="W20" s="36"/>
      <c r="X20" s="35"/>
      <c r="Y20" s="35">
        <f t="shared" si="2"/>
        <v>0</v>
      </c>
      <c r="Z20" s="35" t="s">
        <v>163</v>
      </c>
      <c r="AA20" s="36"/>
      <c r="AB20" s="36">
        <f t="shared" si="3"/>
        <v>0</v>
      </c>
      <c r="AC20" s="36" t="s">
        <v>89</v>
      </c>
      <c r="AD20" s="35"/>
      <c r="AE20" s="35">
        <f t="shared" si="4"/>
        <v>5</v>
      </c>
      <c r="AF20" s="35" t="s">
        <v>211</v>
      </c>
      <c r="AG20" s="36"/>
      <c r="AH20" s="36">
        <f t="shared" si="5"/>
        <v>6</v>
      </c>
      <c r="AI20" s="36" t="s">
        <v>72</v>
      </c>
      <c r="AJ20" s="35">
        <v>1</v>
      </c>
      <c r="AK20" s="35">
        <f t="shared" si="6"/>
        <v>13</v>
      </c>
      <c r="AL20" s="35" t="s">
        <v>190</v>
      </c>
      <c r="AM20" s="36">
        <v>1</v>
      </c>
      <c r="AN20" s="36">
        <f t="shared" si="7"/>
        <v>14</v>
      </c>
      <c r="AO20" s="36" t="s">
        <v>91</v>
      </c>
      <c r="AP20" s="35">
        <v>1</v>
      </c>
      <c r="AQ20" s="35">
        <f t="shared" si="8"/>
        <v>13</v>
      </c>
      <c r="AR20" s="35" t="s">
        <v>165</v>
      </c>
      <c r="AS20" s="36">
        <v>1</v>
      </c>
      <c r="AT20" s="36">
        <f t="shared" si="9"/>
        <v>14</v>
      </c>
      <c r="AU20" s="36" t="s">
        <v>91</v>
      </c>
    </row>
    <row r="21" spans="4:47" ht="13.5" customHeight="1">
      <c r="D21" s="174" t="s">
        <v>217</v>
      </c>
      <c r="E21" s="174"/>
      <c r="F21" s="174"/>
      <c r="G21" s="174">
        <v>1500</v>
      </c>
      <c r="H21" s="174"/>
      <c r="I21" s="174"/>
      <c r="J21" s="174"/>
      <c r="R21" s="35"/>
      <c r="S21" s="35">
        <f t="shared" si="0"/>
        <v>0</v>
      </c>
      <c r="T21" s="35"/>
      <c r="U21" s="36"/>
      <c r="V21" s="36">
        <f t="shared" si="1"/>
        <v>0</v>
      </c>
      <c r="W21" s="36"/>
      <c r="X21" s="35"/>
      <c r="Y21" s="35">
        <f t="shared" si="2"/>
        <v>0</v>
      </c>
      <c r="Z21" s="35" t="s">
        <v>166</v>
      </c>
      <c r="AA21" s="36"/>
      <c r="AB21" s="36">
        <f t="shared" si="3"/>
        <v>0</v>
      </c>
      <c r="AC21" s="36" t="s">
        <v>92</v>
      </c>
      <c r="AD21" s="35"/>
      <c r="AE21" s="35">
        <f t="shared" si="4"/>
        <v>5</v>
      </c>
      <c r="AF21" s="35" t="s">
        <v>150</v>
      </c>
      <c r="AG21" s="36">
        <v>1</v>
      </c>
      <c r="AH21" s="36">
        <f t="shared" si="5"/>
        <v>7</v>
      </c>
      <c r="AI21" s="36" t="s">
        <v>75</v>
      </c>
      <c r="AJ21" s="35">
        <v>1</v>
      </c>
      <c r="AK21" s="35">
        <f t="shared" si="6"/>
        <v>14</v>
      </c>
      <c r="AL21" s="35" t="s">
        <v>192</v>
      </c>
      <c r="AM21" s="36">
        <v>1</v>
      </c>
      <c r="AN21" s="36">
        <f t="shared" si="7"/>
        <v>15</v>
      </c>
      <c r="AO21" s="36" t="s">
        <v>94</v>
      </c>
      <c r="AP21" s="35">
        <v>1</v>
      </c>
      <c r="AQ21" s="35">
        <f t="shared" si="8"/>
        <v>14</v>
      </c>
      <c r="AR21" s="35" t="s">
        <v>168</v>
      </c>
      <c r="AS21" s="36">
        <v>1</v>
      </c>
      <c r="AT21" s="36">
        <f t="shared" si="9"/>
        <v>15</v>
      </c>
      <c r="AU21" s="36" t="s">
        <v>94</v>
      </c>
    </row>
    <row r="22" spans="4:47" ht="13.5" customHeight="1">
      <c r="D22" s="174" t="s">
        <v>29</v>
      </c>
      <c r="E22" s="174"/>
      <c r="F22" s="174"/>
      <c r="G22" s="174"/>
      <c r="H22" s="174"/>
      <c r="I22" s="174"/>
      <c r="J22" s="174"/>
      <c r="R22" s="35"/>
      <c r="S22" s="35">
        <f t="shared" si="0"/>
        <v>0</v>
      </c>
      <c r="T22" s="35"/>
      <c r="U22" s="36"/>
      <c r="V22" s="36">
        <f t="shared" si="1"/>
        <v>0</v>
      </c>
      <c r="W22" s="36"/>
      <c r="X22" s="35"/>
      <c r="Y22" s="35">
        <f t="shared" si="2"/>
        <v>0</v>
      </c>
      <c r="Z22" s="35" t="s">
        <v>169</v>
      </c>
      <c r="AA22" s="36"/>
      <c r="AB22" s="36">
        <f t="shared" si="3"/>
        <v>0</v>
      </c>
      <c r="AC22" s="36" t="s">
        <v>95</v>
      </c>
      <c r="AD22" s="35">
        <v>1</v>
      </c>
      <c r="AE22" s="35">
        <f t="shared" si="4"/>
        <v>6</v>
      </c>
      <c r="AF22" s="35" t="s">
        <v>135</v>
      </c>
      <c r="AG22" s="36">
        <v>1</v>
      </c>
      <c r="AH22" s="36">
        <f t="shared" si="5"/>
        <v>8</v>
      </c>
      <c r="AI22" s="36" t="s">
        <v>100</v>
      </c>
      <c r="AJ22" s="35"/>
      <c r="AK22" s="35">
        <f t="shared" si="6"/>
        <v>14</v>
      </c>
      <c r="AL22" s="35" t="s">
        <v>194</v>
      </c>
      <c r="AM22" s="36"/>
      <c r="AN22" s="36">
        <f t="shared" si="7"/>
        <v>15</v>
      </c>
      <c r="AO22" s="36" t="s">
        <v>96</v>
      </c>
      <c r="AP22" s="35">
        <v>1</v>
      </c>
      <c r="AQ22" s="35">
        <f t="shared" si="8"/>
        <v>15</v>
      </c>
      <c r="AR22" s="35" t="s">
        <v>171</v>
      </c>
      <c r="AS22" s="36"/>
      <c r="AT22" s="36">
        <f t="shared" si="9"/>
        <v>15</v>
      </c>
      <c r="AU22" s="36" t="s">
        <v>96</v>
      </c>
    </row>
    <row r="23" spans="4:47" ht="13.5" customHeight="1">
      <c r="D23" s="174" t="s">
        <v>22</v>
      </c>
      <c r="E23" s="174"/>
      <c r="F23" s="174"/>
      <c r="G23" s="174">
        <v>800</v>
      </c>
      <c r="H23" s="174"/>
      <c r="I23" s="174"/>
      <c r="J23" s="174"/>
      <c r="R23" s="35"/>
      <c r="S23" s="35">
        <f t="shared" si="0"/>
        <v>0</v>
      </c>
      <c r="T23" s="35"/>
      <c r="U23" s="36"/>
      <c r="V23" s="36">
        <f t="shared" si="1"/>
        <v>0</v>
      </c>
      <c r="W23" s="36"/>
      <c r="X23" s="35"/>
      <c r="Y23" s="35">
        <f t="shared" si="2"/>
        <v>0</v>
      </c>
      <c r="Z23" s="35" t="s">
        <v>172</v>
      </c>
      <c r="AA23" s="36"/>
      <c r="AB23" s="36">
        <f t="shared" si="3"/>
        <v>0</v>
      </c>
      <c r="AC23" s="36" t="s">
        <v>97</v>
      </c>
      <c r="AD23" s="35">
        <v>1</v>
      </c>
      <c r="AE23" s="35">
        <f t="shared" si="4"/>
        <v>7</v>
      </c>
      <c r="AF23" s="35" t="s">
        <v>140</v>
      </c>
      <c r="AG23" s="36">
        <v>1</v>
      </c>
      <c r="AH23" s="36">
        <f t="shared" si="5"/>
        <v>9</v>
      </c>
      <c r="AI23" s="36" t="s">
        <v>78</v>
      </c>
      <c r="AJ23" s="35">
        <v>1</v>
      </c>
      <c r="AK23" s="35">
        <f t="shared" si="6"/>
        <v>15</v>
      </c>
      <c r="AL23" s="35" t="s">
        <v>196</v>
      </c>
      <c r="AM23" s="36"/>
      <c r="AN23" s="36">
        <f t="shared" si="7"/>
        <v>15</v>
      </c>
      <c r="AO23" s="36" t="s">
        <v>98</v>
      </c>
      <c r="AP23" s="35">
        <v>1</v>
      </c>
      <c r="AQ23" s="35">
        <f t="shared" si="8"/>
        <v>16</v>
      </c>
      <c r="AR23" s="35" t="s">
        <v>174</v>
      </c>
      <c r="AS23" s="36"/>
      <c r="AT23" s="36">
        <f t="shared" si="9"/>
        <v>15</v>
      </c>
      <c r="AU23" s="36" t="s">
        <v>98</v>
      </c>
    </row>
    <row r="24" spans="4:47" ht="13.5" customHeight="1">
      <c r="D24" s="174" t="s">
        <v>23</v>
      </c>
      <c r="E24" s="174"/>
      <c r="F24" s="174"/>
      <c r="G24" s="174">
        <v>1000</v>
      </c>
      <c r="H24" s="174"/>
      <c r="I24" s="174"/>
      <c r="J24" s="174"/>
      <c r="R24" s="35"/>
      <c r="S24" s="35">
        <f t="shared" si="0"/>
        <v>0</v>
      </c>
      <c r="T24" s="35"/>
      <c r="U24" s="36"/>
      <c r="V24" s="36">
        <f t="shared" si="1"/>
        <v>0</v>
      </c>
      <c r="W24" s="36"/>
      <c r="X24" s="35"/>
      <c r="Y24" s="35">
        <f t="shared" si="2"/>
        <v>0</v>
      </c>
      <c r="Z24" s="35" t="s">
        <v>175</v>
      </c>
      <c r="AA24" s="36"/>
      <c r="AB24" s="36">
        <f t="shared" si="3"/>
        <v>0</v>
      </c>
      <c r="AC24" s="36" t="s">
        <v>99</v>
      </c>
      <c r="AD24" s="35"/>
      <c r="AE24" s="35">
        <f t="shared" si="4"/>
        <v>7</v>
      </c>
      <c r="AF24" s="35" t="s">
        <v>155</v>
      </c>
      <c r="AG24" s="36">
        <v>1</v>
      </c>
      <c r="AH24" s="36">
        <f t="shared" si="5"/>
        <v>10</v>
      </c>
      <c r="AI24" s="36" t="s">
        <v>81</v>
      </c>
      <c r="AJ24" s="35"/>
      <c r="AK24" s="35">
        <f t="shared" si="6"/>
        <v>15</v>
      </c>
      <c r="AL24" s="35" t="s">
        <v>198</v>
      </c>
      <c r="AM24" s="36">
        <v>1</v>
      </c>
      <c r="AN24" s="36">
        <f t="shared" si="7"/>
        <v>16</v>
      </c>
      <c r="AO24" s="36" t="s">
        <v>100</v>
      </c>
      <c r="AP24" s="35"/>
      <c r="AQ24" s="35">
        <f t="shared" si="8"/>
        <v>16</v>
      </c>
      <c r="AR24" s="35" t="s">
        <v>177</v>
      </c>
      <c r="AS24" s="36">
        <v>1</v>
      </c>
      <c r="AT24" s="36">
        <f t="shared" si="9"/>
        <v>16</v>
      </c>
      <c r="AU24" s="36" t="s">
        <v>100</v>
      </c>
    </row>
    <row r="25" spans="4:47" ht="13.5" customHeight="1">
      <c r="D25" s="174" t="s">
        <v>24</v>
      </c>
      <c r="E25" s="174"/>
      <c r="F25" s="174"/>
      <c r="G25" s="174">
        <v>1500</v>
      </c>
      <c r="H25" s="174"/>
      <c r="I25" s="174"/>
      <c r="J25" s="174"/>
      <c r="R25" s="35"/>
      <c r="S25" s="35">
        <f t="shared" si="0"/>
        <v>0</v>
      </c>
      <c r="T25" s="35"/>
      <c r="U25" s="36"/>
      <c r="V25" s="36">
        <f t="shared" si="1"/>
        <v>0</v>
      </c>
      <c r="W25" s="36"/>
      <c r="X25" s="35"/>
      <c r="Y25" s="35">
        <f t="shared" si="2"/>
        <v>0</v>
      </c>
      <c r="Z25" s="35" t="s">
        <v>178</v>
      </c>
      <c r="AA25" s="36"/>
      <c r="AB25" s="36">
        <f t="shared" si="3"/>
        <v>0</v>
      </c>
      <c r="AC25" s="36" t="s">
        <v>101</v>
      </c>
      <c r="AD25" s="35">
        <v>1</v>
      </c>
      <c r="AE25" s="35">
        <f t="shared" si="4"/>
        <v>8</v>
      </c>
      <c r="AF25" s="35" t="s">
        <v>158</v>
      </c>
      <c r="AG25" s="36">
        <v>1</v>
      </c>
      <c r="AH25" s="36">
        <f t="shared" si="5"/>
        <v>11</v>
      </c>
      <c r="AI25" s="36" t="s">
        <v>84</v>
      </c>
      <c r="AJ25" s="35">
        <v>1</v>
      </c>
      <c r="AK25" s="35">
        <f t="shared" si="6"/>
        <v>16</v>
      </c>
      <c r="AL25" s="35" t="s">
        <v>174</v>
      </c>
      <c r="AM25" s="36"/>
      <c r="AN25" s="36">
        <f t="shared" si="7"/>
        <v>16</v>
      </c>
      <c r="AO25" s="36"/>
      <c r="AP25" s="35"/>
      <c r="AQ25" s="35">
        <f t="shared" si="8"/>
        <v>16</v>
      </c>
      <c r="AR25" s="35" t="s">
        <v>180</v>
      </c>
      <c r="AS25" s="36"/>
      <c r="AT25" s="36">
        <f t="shared" si="9"/>
        <v>16</v>
      </c>
      <c r="AU25" s="36"/>
    </row>
    <row r="26" spans="4:47" ht="13.5" customHeight="1">
      <c r="R26" s="35"/>
      <c r="S26" s="35">
        <f t="shared" si="0"/>
        <v>0</v>
      </c>
      <c r="T26" s="35"/>
      <c r="U26" s="36"/>
      <c r="V26" s="36">
        <f t="shared" si="1"/>
        <v>0</v>
      </c>
      <c r="W26" s="36"/>
      <c r="X26" s="35"/>
      <c r="Y26" s="35">
        <f t="shared" si="2"/>
        <v>0</v>
      </c>
      <c r="Z26" s="35" t="s">
        <v>181</v>
      </c>
      <c r="AA26" s="36"/>
      <c r="AB26" s="36">
        <f t="shared" si="3"/>
        <v>0</v>
      </c>
      <c r="AC26" s="36" t="s">
        <v>102</v>
      </c>
      <c r="AD26" s="35">
        <v>1</v>
      </c>
      <c r="AE26" s="35">
        <f t="shared" si="4"/>
        <v>9</v>
      </c>
      <c r="AF26" s="35" t="s">
        <v>183</v>
      </c>
      <c r="AG26" s="36"/>
      <c r="AH26" s="36">
        <f t="shared" si="5"/>
        <v>11</v>
      </c>
      <c r="AI26" s="36" t="s">
        <v>87</v>
      </c>
      <c r="AJ26" s="35"/>
      <c r="AK26" s="35">
        <f t="shared" si="6"/>
        <v>16</v>
      </c>
      <c r="AL26" s="35" t="s">
        <v>180</v>
      </c>
      <c r="AM26" s="36"/>
      <c r="AN26" s="36">
        <f t="shared" si="7"/>
        <v>16</v>
      </c>
      <c r="AO26" s="36"/>
      <c r="AP26" s="35"/>
      <c r="AQ26" s="35">
        <f t="shared" si="8"/>
        <v>16</v>
      </c>
      <c r="AR26" s="35" t="s">
        <v>183</v>
      </c>
      <c r="AS26" s="36"/>
      <c r="AT26" s="36">
        <f t="shared" si="9"/>
        <v>16</v>
      </c>
      <c r="AU26" s="36"/>
    </row>
    <row r="27" spans="4:47" ht="13.5" customHeight="1">
      <c r="R27" s="35"/>
      <c r="S27" s="35">
        <f t="shared" si="0"/>
        <v>0</v>
      </c>
      <c r="T27" s="35"/>
      <c r="U27" s="36"/>
      <c r="V27" s="36">
        <f t="shared" si="1"/>
        <v>0</v>
      </c>
      <c r="W27" s="36"/>
      <c r="X27" s="35"/>
      <c r="Y27" s="35">
        <f t="shared" si="2"/>
        <v>0</v>
      </c>
      <c r="Z27" s="35" t="s">
        <v>184</v>
      </c>
      <c r="AA27" s="36"/>
      <c r="AB27" s="36">
        <f t="shared" si="3"/>
        <v>0</v>
      </c>
      <c r="AC27" s="36" t="s">
        <v>103</v>
      </c>
      <c r="AD27" s="35">
        <v>1</v>
      </c>
      <c r="AE27" s="35">
        <f t="shared" si="4"/>
        <v>10</v>
      </c>
      <c r="AF27" s="35" t="s">
        <v>161</v>
      </c>
      <c r="AG27" s="36"/>
      <c r="AH27" s="36">
        <f t="shared" si="5"/>
        <v>11</v>
      </c>
      <c r="AI27" s="36" t="s">
        <v>90</v>
      </c>
      <c r="AJ27" s="35">
        <v>1</v>
      </c>
      <c r="AK27" s="35">
        <f t="shared" si="6"/>
        <v>17</v>
      </c>
      <c r="AL27" s="35" t="s">
        <v>183</v>
      </c>
      <c r="AM27" s="36"/>
      <c r="AN27" s="36">
        <f t="shared" si="7"/>
        <v>16</v>
      </c>
      <c r="AO27" s="36"/>
      <c r="AP27" s="35"/>
      <c r="AQ27" s="35">
        <f t="shared" si="8"/>
        <v>16</v>
      </c>
      <c r="AR27" s="35"/>
      <c r="AS27" s="36"/>
      <c r="AT27" s="36">
        <f t="shared" si="9"/>
        <v>16</v>
      </c>
      <c r="AU27" s="36"/>
    </row>
    <row r="28" spans="4:47" ht="13.5" customHeight="1">
      <c r="R28" s="35"/>
      <c r="S28" s="35">
        <f t="shared" si="0"/>
        <v>0</v>
      </c>
      <c r="T28" s="35"/>
      <c r="U28" s="36"/>
      <c r="V28" s="36">
        <f t="shared" si="1"/>
        <v>0</v>
      </c>
      <c r="W28" s="36"/>
      <c r="X28" s="35"/>
      <c r="Y28" s="35">
        <f t="shared" si="2"/>
        <v>0</v>
      </c>
      <c r="Z28" s="35" t="s">
        <v>185</v>
      </c>
      <c r="AA28" s="36"/>
      <c r="AB28" s="36">
        <f t="shared" si="3"/>
        <v>0</v>
      </c>
      <c r="AC28" s="36" t="s">
        <v>104</v>
      </c>
      <c r="AD28" s="35">
        <v>1</v>
      </c>
      <c r="AE28" s="35">
        <f t="shared" si="4"/>
        <v>11</v>
      </c>
      <c r="AF28" s="35" t="s">
        <v>164</v>
      </c>
      <c r="AG28" s="36">
        <v>1</v>
      </c>
      <c r="AH28" s="36">
        <f t="shared" si="5"/>
        <v>12</v>
      </c>
      <c r="AI28" s="36" t="s">
        <v>93</v>
      </c>
      <c r="AJ28" s="35"/>
      <c r="AK28" s="35">
        <f t="shared" si="6"/>
        <v>17</v>
      </c>
      <c r="AL28" s="35"/>
      <c r="AM28" s="36"/>
      <c r="AN28" s="36">
        <f t="shared" si="7"/>
        <v>16</v>
      </c>
      <c r="AO28" s="36"/>
      <c r="AP28" s="35"/>
      <c r="AQ28" s="35">
        <f t="shared" si="8"/>
        <v>16</v>
      </c>
      <c r="AR28" s="35"/>
      <c r="AS28" s="36"/>
      <c r="AT28" s="36">
        <f t="shared" si="9"/>
        <v>16</v>
      </c>
      <c r="AU28" s="36"/>
    </row>
    <row r="29" spans="4:47" ht="13.5" customHeight="1">
      <c r="R29" s="35"/>
      <c r="S29" s="35">
        <f t="shared" si="0"/>
        <v>0</v>
      </c>
      <c r="T29" s="35"/>
      <c r="U29" s="36"/>
      <c r="V29" s="36">
        <f t="shared" si="1"/>
        <v>0</v>
      </c>
      <c r="W29" s="36"/>
      <c r="X29" s="35"/>
      <c r="Y29" s="35">
        <f t="shared" si="2"/>
        <v>0</v>
      </c>
      <c r="Z29" s="35" t="s">
        <v>186</v>
      </c>
      <c r="AA29" s="36"/>
      <c r="AB29" s="36">
        <f t="shared" si="3"/>
        <v>0</v>
      </c>
      <c r="AC29" s="36" t="s">
        <v>105</v>
      </c>
      <c r="AD29" s="35">
        <v>1</v>
      </c>
      <c r="AE29" s="35">
        <f t="shared" si="4"/>
        <v>12</v>
      </c>
      <c r="AF29" s="35" t="s">
        <v>167</v>
      </c>
      <c r="AG29" s="36"/>
      <c r="AH29" s="36">
        <f t="shared" si="5"/>
        <v>12</v>
      </c>
      <c r="AI29" s="36"/>
      <c r="AJ29" s="35"/>
      <c r="AK29" s="35">
        <f t="shared" si="6"/>
        <v>17</v>
      </c>
      <c r="AL29" s="35"/>
      <c r="AM29" s="36"/>
      <c r="AN29" s="36">
        <f t="shared" si="7"/>
        <v>16</v>
      </c>
      <c r="AO29" s="36"/>
      <c r="AP29" s="35"/>
      <c r="AQ29" s="35">
        <f t="shared" si="8"/>
        <v>16</v>
      </c>
      <c r="AR29" s="35"/>
      <c r="AS29" s="36"/>
      <c r="AT29" s="36">
        <f t="shared" si="9"/>
        <v>16</v>
      </c>
      <c r="AU29" s="36"/>
    </row>
    <row r="30" spans="4:47" ht="13.5" customHeight="1">
      <c r="R30" s="35"/>
      <c r="S30" s="35">
        <f t="shared" si="0"/>
        <v>0</v>
      </c>
      <c r="T30" s="35"/>
      <c r="U30" s="36"/>
      <c r="V30" s="36">
        <f t="shared" si="1"/>
        <v>0</v>
      </c>
      <c r="W30" s="36"/>
      <c r="X30" s="35"/>
      <c r="Y30" s="35">
        <f t="shared" si="2"/>
        <v>0</v>
      </c>
      <c r="Z30" s="35" t="s">
        <v>187</v>
      </c>
      <c r="AA30" s="36"/>
      <c r="AB30" s="36">
        <f t="shared" si="3"/>
        <v>0</v>
      </c>
      <c r="AC30" s="36" t="s">
        <v>106</v>
      </c>
      <c r="AD30" s="35"/>
      <c r="AE30" s="35">
        <f t="shared" si="4"/>
        <v>12</v>
      </c>
      <c r="AF30" s="35" t="s">
        <v>170</v>
      </c>
      <c r="AG30" s="36"/>
      <c r="AH30" s="36">
        <f t="shared" si="5"/>
        <v>12</v>
      </c>
      <c r="AI30" s="36"/>
      <c r="AJ30" s="35"/>
      <c r="AK30" s="35">
        <f t="shared" si="6"/>
        <v>17</v>
      </c>
      <c r="AL30" s="35"/>
      <c r="AM30" s="36"/>
      <c r="AN30" s="36">
        <f t="shared" si="7"/>
        <v>16</v>
      </c>
      <c r="AO30" s="36"/>
      <c r="AP30" s="35"/>
      <c r="AQ30" s="35">
        <f t="shared" si="8"/>
        <v>16</v>
      </c>
      <c r="AR30" s="35"/>
      <c r="AS30" s="36"/>
      <c r="AT30" s="36">
        <f t="shared" si="9"/>
        <v>16</v>
      </c>
      <c r="AU30" s="36"/>
    </row>
    <row r="31" spans="4:47" ht="13.5" customHeight="1">
      <c r="R31" s="35"/>
      <c r="S31" s="35">
        <f t="shared" si="0"/>
        <v>0</v>
      </c>
      <c r="T31" s="35"/>
      <c r="U31" s="36"/>
      <c r="V31" s="36">
        <f t="shared" si="1"/>
        <v>0</v>
      </c>
      <c r="W31" s="36"/>
      <c r="X31" s="35"/>
      <c r="Y31" s="35">
        <f t="shared" si="2"/>
        <v>0</v>
      </c>
      <c r="Z31" s="35" t="s">
        <v>188</v>
      </c>
      <c r="AA31" s="36"/>
      <c r="AB31" s="36">
        <f t="shared" si="3"/>
        <v>0</v>
      </c>
      <c r="AC31" s="36" t="s">
        <v>107</v>
      </c>
      <c r="AD31" s="35">
        <v>1</v>
      </c>
      <c r="AE31" s="35">
        <f t="shared" si="4"/>
        <v>13</v>
      </c>
      <c r="AF31" s="35" t="s">
        <v>173</v>
      </c>
      <c r="AG31" s="36"/>
      <c r="AH31" s="36">
        <f t="shared" si="5"/>
        <v>12</v>
      </c>
      <c r="AI31" s="36"/>
      <c r="AJ31" s="35"/>
      <c r="AK31" s="35">
        <f t="shared" si="6"/>
        <v>17</v>
      </c>
      <c r="AL31" s="35"/>
      <c r="AM31" s="36"/>
      <c r="AN31" s="36">
        <f t="shared" si="7"/>
        <v>16</v>
      </c>
      <c r="AO31" s="36"/>
      <c r="AP31" s="35"/>
      <c r="AQ31" s="35">
        <f t="shared" si="8"/>
        <v>16</v>
      </c>
      <c r="AR31" s="35"/>
      <c r="AS31" s="36"/>
      <c r="AT31" s="36">
        <f t="shared" si="9"/>
        <v>16</v>
      </c>
      <c r="AU31" s="36"/>
    </row>
    <row r="32" spans="4:47" ht="13.5" customHeight="1">
      <c r="R32" s="35"/>
      <c r="S32" s="35">
        <f t="shared" si="0"/>
        <v>0</v>
      </c>
      <c r="T32" s="35"/>
      <c r="U32" s="36"/>
      <c r="V32" s="36">
        <f t="shared" si="1"/>
        <v>0</v>
      </c>
      <c r="W32" s="36"/>
      <c r="X32" s="35"/>
      <c r="Y32" s="35">
        <f t="shared" si="2"/>
        <v>0</v>
      </c>
      <c r="Z32" s="35" t="s">
        <v>189</v>
      </c>
      <c r="AA32" s="36"/>
      <c r="AB32" s="36">
        <f t="shared" si="3"/>
        <v>0</v>
      </c>
      <c r="AC32" s="36" t="s">
        <v>108</v>
      </c>
      <c r="AD32" s="35"/>
      <c r="AE32" s="35">
        <f t="shared" si="4"/>
        <v>13</v>
      </c>
      <c r="AF32" s="35" t="s">
        <v>176</v>
      </c>
      <c r="AG32" s="36"/>
      <c r="AH32" s="36">
        <f t="shared" si="5"/>
        <v>12</v>
      </c>
      <c r="AI32" s="36"/>
      <c r="AJ32" s="35"/>
      <c r="AK32" s="35">
        <f t="shared" si="6"/>
        <v>17</v>
      </c>
      <c r="AL32" s="35"/>
      <c r="AM32" s="36"/>
      <c r="AN32" s="36">
        <f t="shared" si="7"/>
        <v>16</v>
      </c>
      <c r="AO32" s="36"/>
      <c r="AP32" s="35"/>
      <c r="AQ32" s="35">
        <f t="shared" si="8"/>
        <v>16</v>
      </c>
      <c r="AR32" s="35"/>
      <c r="AS32" s="36"/>
      <c r="AT32" s="36">
        <f t="shared" si="9"/>
        <v>16</v>
      </c>
      <c r="AU32" s="36"/>
    </row>
    <row r="33" spans="18:47" ht="13.5" customHeight="1">
      <c r="R33" s="35"/>
      <c r="S33" s="35">
        <f t="shared" si="0"/>
        <v>0</v>
      </c>
      <c r="T33" s="35"/>
      <c r="U33" s="36"/>
      <c r="V33" s="36">
        <f t="shared" si="1"/>
        <v>0</v>
      </c>
      <c r="W33" s="36"/>
      <c r="X33" s="35"/>
      <c r="Y33" s="35">
        <f t="shared" si="2"/>
        <v>0</v>
      </c>
      <c r="Z33" s="35" t="s">
        <v>191</v>
      </c>
      <c r="AA33" s="36"/>
      <c r="AB33" s="36">
        <f t="shared" si="3"/>
        <v>0</v>
      </c>
      <c r="AC33" s="36" t="s">
        <v>109</v>
      </c>
      <c r="AD33" s="35"/>
      <c r="AE33" s="35">
        <f t="shared" si="4"/>
        <v>13</v>
      </c>
      <c r="AF33" s="35" t="s">
        <v>179</v>
      </c>
      <c r="AG33" s="36"/>
      <c r="AH33" s="36">
        <f t="shared" si="5"/>
        <v>12</v>
      </c>
      <c r="AI33" s="36"/>
      <c r="AJ33" s="35"/>
      <c r="AK33" s="35">
        <f t="shared" si="6"/>
        <v>17</v>
      </c>
      <c r="AL33" s="35"/>
      <c r="AM33" s="36"/>
      <c r="AN33" s="36">
        <f t="shared" si="7"/>
        <v>16</v>
      </c>
      <c r="AO33" s="36"/>
      <c r="AP33" s="35"/>
      <c r="AQ33" s="35">
        <f t="shared" si="8"/>
        <v>16</v>
      </c>
      <c r="AR33" s="35"/>
      <c r="AS33" s="36"/>
      <c r="AT33" s="36">
        <f t="shared" si="9"/>
        <v>16</v>
      </c>
      <c r="AU33" s="36"/>
    </row>
    <row r="34" spans="18:47" ht="13.5" customHeight="1">
      <c r="R34" s="35"/>
      <c r="S34" s="35">
        <f t="shared" si="0"/>
        <v>0</v>
      </c>
      <c r="T34" s="35"/>
      <c r="U34" s="36"/>
      <c r="V34" s="36">
        <f t="shared" si="1"/>
        <v>0</v>
      </c>
      <c r="W34" s="36"/>
      <c r="X34" s="35"/>
      <c r="Y34" s="35">
        <f t="shared" si="2"/>
        <v>0</v>
      </c>
      <c r="Z34" s="35" t="s">
        <v>193</v>
      </c>
      <c r="AA34" s="36"/>
      <c r="AB34" s="36">
        <f t="shared" si="3"/>
        <v>0</v>
      </c>
      <c r="AC34" s="36" t="s">
        <v>110</v>
      </c>
      <c r="AD34" s="35">
        <v>1</v>
      </c>
      <c r="AE34" s="35">
        <f t="shared" si="4"/>
        <v>14</v>
      </c>
      <c r="AF34" s="35" t="s">
        <v>182</v>
      </c>
      <c r="AG34" s="36"/>
      <c r="AH34" s="36">
        <f t="shared" si="5"/>
        <v>12</v>
      </c>
      <c r="AI34" s="36"/>
      <c r="AJ34" s="35"/>
      <c r="AK34" s="35">
        <f t="shared" si="6"/>
        <v>17</v>
      </c>
      <c r="AL34" s="35"/>
      <c r="AM34" s="36"/>
      <c r="AN34" s="36">
        <f t="shared" si="7"/>
        <v>16</v>
      </c>
      <c r="AO34" s="36"/>
      <c r="AP34" s="35"/>
      <c r="AQ34" s="35">
        <f t="shared" si="8"/>
        <v>16</v>
      </c>
      <c r="AR34" s="35"/>
      <c r="AS34" s="36"/>
      <c r="AT34" s="36">
        <f t="shared" si="9"/>
        <v>16</v>
      </c>
      <c r="AU34" s="36"/>
    </row>
    <row r="35" spans="18:47" ht="13.5" customHeight="1">
      <c r="R35" s="35"/>
      <c r="S35" s="35">
        <f t="shared" si="0"/>
        <v>0</v>
      </c>
      <c r="T35" s="35"/>
      <c r="U35" s="36"/>
      <c r="V35" s="36">
        <f t="shared" si="1"/>
        <v>0</v>
      </c>
      <c r="W35" s="36"/>
      <c r="X35" s="35"/>
      <c r="Y35" s="35">
        <f t="shared" si="2"/>
        <v>0</v>
      </c>
      <c r="Z35" s="35" t="s">
        <v>195</v>
      </c>
      <c r="AA35" s="36"/>
      <c r="AB35" s="36">
        <f t="shared" si="3"/>
        <v>0</v>
      </c>
      <c r="AC35" s="36" t="s">
        <v>111</v>
      </c>
      <c r="AD35" s="35"/>
      <c r="AE35" s="35">
        <f t="shared" si="4"/>
        <v>14</v>
      </c>
      <c r="AF35" s="35"/>
      <c r="AG35" s="36"/>
      <c r="AH35" s="36">
        <f t="shared" si="5"/>
        <v>12</v>
      </c>
      <c r="AI35" s="36"/>
      <c r="AJ35" s="35"/>
      <c r="AK35" s="35">
        <f t="shared" si="6"/>
        <v>17</v>
      </c>
      <c r="AL35" s="35"/>
      <c r="AM35" s="36"/>
      <c r="AN35" s="36">
        <f t="shared" si="7"/>
        <v>16</v>
      </c>
      <c r="AO35" s="36"/>
      <c r="AP35" s="35"/>
      <c r="AQ35" s="35">
        <f t="shared" si="8"/>
        <v>16</v>
      </c>
      <c r="AR35" s="35"/>
      <c r="AS35" s="36"/>
      <c r="AT35" s="36">
        <f t="shared" si="9"/>
        <v>16</v>
      </c>
      <c r="AU35" s="36"/>
    </row>
    <row r="36" spans="18:47" ht="13.5" customHeight="1">
      <c r="R36" s="35"/>
      <c r="S36" s="35">
        <f t="shared" si="0"/>
        <v>0</v>
      </c>
      <c r="T36" s="35"/>
      <c r="U36" s="36"/>
      <c r="V36" s="36">
        <f t="shared" si="1"/>
        <v>0</v>
      </c>
      <c r="W36" s="36"/>
      <c r="X36" s="35"/>
      <c r="Y36" s="35">
        <f t="shared" si="2"/>
        <v>0</v>
      </c>
      <c r="Z36" s="35" t="s">
        <v>197</v>
      </c>
      <c r="AA36" s="36"/>
      <c r="AB36" s="36">
        <f t="shared" si="3"/>
        <v>0</v>
      </c>
      <c r="AC36" s="36" t="s">
        <v>112</v>
      </c>
      <c r="AD36" s="35"/>
      <c r="AE36" s="35">
        <f t="shared" si="4"/>
        <v>14</v>
      </c>
      <c r="AF36" s="35"/>
      <c r="AG36" s="36"/>
      <c r="AH36" s="36">
        <f t="shared" si="5"/>
        <v>12</v>
      </c>
      <c r="AI36" s="36"/>
      <c r="AJ36" s="35"/>
      <c r="AK36" s="35">
        <f t="shared" si="6"/>
        <v>17</v>
      </c>
      <c r="AL36" s="35"/>
      <c r="AM36" s="36"/>
      <c r="AN36" s="36">
        <f t="shared" si="7"/>
        <v>16</v>
      </c>
      <c r="AO36" s="36"/>
      <c r="AP36" s="35"/>
      <c r="AQ36" s="35">
        <f t="shared" si="8"/>
        <v>16</v>
      </c>
      <c r="AR36" s="35"/>
      <c r="AS36" s="36"/>
      <c r="AT36" s="36">
        <f t="shared" si="9"/>
        <v>16</v>
      </c>
      <c r="AU36" s="36"/>
    </row>
    <row r="37" spans="18:47" ht="13.5" customHeight="1">
      <c r="R37" s="35"/>
      <c r="S37" s="35">
        <f t="shared" si="0"/>
        <v>0</v>
      </c>
      <c r="T37" s="35"/>
      <c r="U37" s="36"/>
      <c r="V37" s="36">
        <f t="shared" si="1"/>
        <v>0</v>
      </c>
      <c r="W37" s="36"/>
      <c r="X37" s="35"/>
      <c r="Y37" s="35">
        <f t="shared" si="2"/>
        <v>0</v>
      </c>
      <c r="Z37" s="35" t="s">
        <v>199</v>
      </c>
      <c r="AA37" s="36"/>
      <c r="AB37" s="36">
        <f t="shared" si="3"/>
        <v>0</v>
      </c>
      <c r="AC37" s="36" t="s">
        <v>113</v>
      </c>
      <c r="AD37" s="35"/>
      <c r="AE37" s="35">
        <f t="shared" si="4"/>
        <v>14</v>
      </c>
      <c r="AF37" s="35"/>
      <c r="AG37" s="36"/>
      <c r="AH37" s="36">
        <f t="shared" si="5"/>
        <v>12</v>
      </c>
      <c r="AI37" s="36"/>
      <c r="AJ37" s="35"/>
      <c r="AK37" s="35">
        <f t="shared" si="6"/>
        <v>17</v>
      </c>
      <c r="AL37" s="35"/>
      <c r="AM37" s="36"/>
      <c r="AN37" s="36">
        <f t="shared" si="7"/>
        <v>16</v>
      </c>
      <c r="AO37" s="36"/>
      <c r="AP37" s="35"/>
      <c r="AQ37" s="35">
        <f t="shared" si="8"/>
        <v>16</v>
      </c>
      <c r="AR37" s="35"/>
      <c r="AS37" s="36"/>
      <c r="AT37" s="36">
        <f t="shared" si="9"/>
        <v>16</v>
      </c>
      <c r="AU37" s="36"/>
    </row>
    <row r="38" spans="18:47" ht="13.5" customHeight="1">
      <c r="R38" s="35"/>
      <c r="S38" s="35">
        <f t="shared" si="0"/>
        <v>0</v>
      </c>
      <c r="T38" s="35"/>
      <c r="U38" s="36"/>
      <c r="V38" s="36">
        <f t="shared" si="1"/>
        <v>0</v>
      </c>
      <c r="W38" s="36"/>
      <c r="X38" s="35"/>
      <c r="Y38" s="35">
        <f t="shared" si="2"/>
        <v>0</v>
      </c>
      <c r="Z38" s="35" t="s">
        <v>200</v>
      </c>
      <c r="AA38" s="36"/>
      <c r="AB38" s="36">
        <f t="shared" si="3"/>
        <v>0</v>
      </c>
      <c r="AC38" s="36" t="s">
        <v>114</v>
      </c>
      <c r="AD38" s="35"/>
      <c r="AE38" s="35">
        <f t="shared" si="4"/>
        <v>14</v>
      </c>
      <c r="AF38" s="35"/>
      <c r="AG38" s="36"/>
      <c r="AH38" s="36">
        <f t="shared" si="5"/>
        <v>12</v>
      </c>
      <c r="AI38" s="36"/>
      <c r="AJ38" s="35"/>
      <c r="AK38" s="35">
        <f t="shared" si="6"/>
        <v>17</v>
      </c>
      <c r="AL38" s="35"/>
      <c r="AM38" s="36"/>
      <c r="AN38" s="36">
        <f t="shared" si="7"/>
        <v>16</v>
      </c>
      <c r="AO38" s="36"/>
      <c r="AP38" s="35"/>
      <c r="AQ38" s="35">
        <f t="shared" si="8"/>
        <v>16</v>
      </c>
      <c r="AR38" s="35"/>
      <c r="AS38" s="36"/>
      <c r="AT38" s="36">
        <f t="shared" si="9"/>
        <v>16</v>
      </c>
      <c r="AU38" s="36"/>
    </row>
    <row r="39" spans="18:47" ht="13.5" customHeight="1">
      <c r="R39" s="35"/>
      <c r="S39" s="35">
        <f t="shared" si="0"/>
        <v>0</v>
      </c>
      <c r="T39" s="35"/>
      <c r="U39" s="36"/>
      <c r="V39" s="36">
        <f t="shared" si="1"/>
        <v>0</v>
      </c>
      <c r="W39" s="36"/>
      <c r="X39" s="35"/>
      <c r="Y39" s="35">
        <f t="shared" si="2"/>
        <v>0</v>
      </c>
      <c r="Z39" s="35" t="s">
        <v>201</v>
      </c>
      <c r="AA39" s="36"/>
      <c r="AB39" s="36">
        <f t="shared" si="3"/>
        <v>0</v>
      </c>
      <c r="AC39" s="36"/>
      <c r="AD39" s="35"/>
      <c r="AE39" s="35">
        <f t="shared" si="4"/>
        <v>14</v>
      </c>
      <c r="AF39" s="35"/>
      <c r="AG39" s="36"/>
      <c r="AH39" s="36">
        <f t="shared" si="5"/>
        <v>12</v>
      </c>
      <c r="AI39" s="36"/>
      <c r="AJ39" s="35"/>
      <c r="AK39" s="35">
        <f t="shared" si="6"/>
        <v>17</v>
      </c>
      <c r="AL39" s="35"/>
      <c r="AM39" s="36"/>
      <c r="AN39" s="36">
        <f t="shared" si="7"/>
        <v>16</v>
      </c>
      <c r="AO39" s="36"/>
      <c r="AP39" s="35"/>
      <c r="AQ39" s="35">
        <f t="shared" si="8"/>
        <v>16</v>
      </c>
      <c r="AR39" s="35"/>
      <c r="AS39" s="36"/>
      <c r="AT39" s="36">
        <f t="shared" si="9"/>
        <v>16</v>
      </c>
      <c r="AU39" s="36"/>
    </row>
    <row r="40" spans="18:47" ht="13.5" customHeight="1">
      <c r="R40" s="35"/>
      <c r="S40" s="35">
        <f t="shared" si="0"/>
        <v>0</v>
      </c>
      <c r="T40" s="35"/>
      <c r="U40" s="36"/>
      <c r="V40" s="36">
        <f t="shared" si="1"/>
        <v>0</v>
      </c>
      <c r="W40" s="36"/>
      <c r="X40" s="35"/>
      <c r="Y40" s="35">
        <f t="shared" si="2"/>
        <v>0</v>
      </c>
      <c r="Z40" s="35" t="s">
        <v>202</v>
      </c>
      <c r="AA40" s="36"/>
      <c r="AB40" s="36">
        <f t="shared" si="3"/>
        <v>0</v>
      </c>
      <c r="AC40" s="36"/>
      <c r="AD40" s="35"/>
      <c r="AE40" s="35">
        <f t="shared" si="4"/>
        <v>14</v>
      </c>
      <c r="AF40" s="35"/>
      <c r="AG40" s="36"/>
      <c r="AH40" s="36">
        <f t="shared" si="5"/>
        <v>12</v>
      </c>
      <c r="AI40" s="36"/>
      <c r="AJ40" s="35"/>
      <c r="AK40" s="35">
        <f t="shared" si="6"/>
        <v>17</v>
      </c>
      <c r="AL40" s="35"/>
      <c r="AM40" s="36"/>
      <c r="AN40" s="36">
        <f t="shared" si="7"/>
        <v>16</v>
      </c>
      <c r="AO40" s="36"/>
      <c r="AP40" s="35"/>
      <c r="AQ40" s="35">
        <f t="shared" si="8"/>
        <v>16</v>
      </c>
      <c r="AR40" s="35"/>
      <c r="AS40" s="36"/>
      <c r="AT40" s="36">
        <f t="shared" si="9"/>
        <v>16</v>
      </c>
      <c r="AU40" s="36"/>
    </row>
    <row r="41" spans="18:47" ht="13.5" customHeight="1">
      <c r="R41" s="35"/>
      <c r="S41" s="35">
        <f t="shared" si="0"/>
        <v>0</v>
      </c>
      <c r="T41" s="35"/>
      <c r="U41" s="36"/>
      <c r="V41" s="36">
        <f t="shared" si="1"/>
        <v>0</v>
      </c>
      <c r="W41" s="36"/>
      <c r="X41" s="35"/>
      <c r="Y41" s="35">
        <f t="shared" si="2"/>
        <v>0</v>
      </c>
      <c r="Z41" s="35" t="s">
        <v>203</v>
      </c>
      <c r="AA41" s="36"/>
      <c r="AB41" s="36">
        <f t="shared" si="3"/>
        <v>0</v>
      </c>
      <c r="AC41" s="36"/>
      <c r="AD41" s="35"/>
      <c r="AE41" s="35">
        <f t="shared" si="4"/>
        <v>14</v>
      </c>
      <c r="AF41" s="35"/>
      <c r="AG41" s="36"/>
      <c r="AH41" s="36">
        <f t="shared" si="5"/>
        <v>12</v>
      </c>
      <c r="AI41" s="36"/>
      <c r="AJ41" s="35"/>
      <c r="AK41" s="35">
        <f t="shared" si="6"/>
        <v>17</v>
      </c>
      <c r="AL41" s="35"/>
      <c r="AM41" s="36"/>
      <c r="AN41" s="36">
        <f t="shared" si="7"/>
        <v>16</v>
      </c>
      <c r="AO41" s="36"/>
      <c r="AP41" s="35"/>
      <c r="AQ41" s="35">
        <f t="shared" si="8"/>
        <v>16</v>
      </c>
      <c r="AR41" s="35"/>
      <c r="AS41" s="36"/>
      <c r="AT41" s="36">
        <f t="shared" si="9"/>
        <v>16</v>
      </c>
      <c r="AU41" s="36"/>
    </row>
    <row r="42" spans="18:47" ht="13.5" customHeight="1">
      <c r="R42" s="35"/>
      <c r="S42" s="35">
        <f t="shared" si="0"/>
        <v>0</v>
      </c>
      <c r="T42" s="35"/>
      <c r="U42" s="36"/>
      <c r="V42" s="36">
        <f t="shared" si="1"/>
        <v>0</v>
      </c>
      <c r="W42" s="36"/>
      <c r="X42" s="35"/>
      <c r="Y42" s="35">
        <f t="shared" si="2"/>
        <v>0</v>
      </c>
      <c r="Z42" s="35"/>
      <c r="AA42" s="36"/>
      <c r="AB42" s="36">
        <f t="shared" si="3"/>
        <v>0</v>
      </c>
      <c r="AC42" s="36"/>
      <c r="AD42" s="35"/>
      <c r="AE42" s="35">
        <f t="shared" si="4"/>
        <v>14</v>
      </c>
      <c r="AF42" s="35"/>
      <c r="AG42" s="36"/>
      <c r="AH42" s="36">
        <f t="shared" si="5"/>
        <v>12</v>
      </c>
      <c r="AI42" s="36"/>
      <c r="AJ42" s="35"/>
      <c r="AK42" s="35">
        <f t="shared" si="6"/>
        <v>17</v>
      </c>
      <c r="AL42" s="35"/>
      <c r="AM42" s="36"/>
      <c r="AN42" s="36">
        <f t="shared" si="7"/>
        <v>16</v>
      </c>
      <c r="AO42" s="36"/>
      <c r="AP42" s="35"/>
      <c r="AQ42" s="35">
        <f t="shared" si="8"/>
        <v>16</v>
      </c>
      <c r="AR42" s="35"/>
      <c r="AS42" s="36"/>
      <c r="AT42" s="36">
        <f t="shared" si="9"/>
        <v>16</v>
      </c>
      <c r="AU42" s="36"/>
    </row>
    <row r="43" spans="18:47" ht="13.5" customHeight="1">
      <c r="R43" s="35"/>
      <c r="S43" s="35">
        <f t="shared" si="0"/>
        <v>0</v>
      </c>
      <c r="T43" s="35"/>
      <c r="U43" s="36"/>
      <c r="V43" s="36">
        <f t="shared" si="1"/>
        <v>0</v>
      </c>
      <c r="W43" s="36"/>
      <c r="X43" s="35"/>
      <c r="Y43" s="35">
        <f t="shared" si="2"/>
        <v>0</v>
      </c>
      <c r="Z43" s="35"/>
      <c r="AA43" s="36"/>
      <c r="AB43" s="36">
        <f t="shared" si="3"/>
        <v>0</v>
      </c>
      <c r="AC43" s="36"/>
      <c r="AD43" s="35"/>
      <c r="AE43" s="35">
        <f t="shared" si="4"/>
        <v>14</v>
      </c>
      <c r="AF43" s="35"/>
      <c r="AG43" s="36"/>
      <c r="AH43" s="36">
        <f t="shared" si="5"/>
        <v>12</v>
      </c>
      <c r="AI43" s="36"/>
      <c r="AJ43" s="35"/>
      <c r="AK43" s="35">
        <f t="shared" si="6"/>
        <v>17</v>
      </c>
      <c r="AL43" s="35"/>
      <c r="AM43" s="36"/>
      <c r="AN43" s="36">
        <f t="shared" si="7"/>
        <v>16</v>
      </c>
      <c r="AO43" s="36"/>
      <c r="AP43" s="35"/>
      <c r="AQ43" s="35">
        <f t="shared" si="8"/>
        <v>16</v>
      </c>
      <c r="AR43" s="35"/>
      <c r="AS43" s="36"/>
      <c r="AT43" s="36">
        <f t="shared" si="9"/>
        <v>16</v>
      </c>
      <c r="AU43" s="36"/>
    </row>
    <row r="44" spans="18:47" ht="13.5" customHeight="1">
      <c r="R44" s="35"/>
      <c r="S44" s="35">
        <f t="shared" si="0"/>
        <v>0</v>
      </c>
      <c r="T44" s="35"/>
      <c r="U44" s="36"/>
      <c r="V44" s="36">
        <f t="shared" si="1"/>
        <v>0</v>
      </c>
      <c r="W44" s="36"/>
      <c r="X44" s="35"/>
      <c r="Y44" s="35">
        <f t="shared" si="2"/>
        <v>0</v>
      </c>
      <c r="Z44" s="35"/>
      <c r="AA44" s="36"/>
      <c r="AB44" s="36">
        <f t="shared" si="3"/>
        <v>0</v>
      </c>
      <c r="AC44" s="36"/>
      <c r="AD44" s="35"/>
      <c r="AE44" s="35">
        <f t="shared" si="4"/>
        <v>14</v>
      </c>
      <c r="AF44" s="35"/>
      <c r="AG44" s="36"/>
      <c r="AH44" s="36">
        <f t="shared" si="5"/>
        <v>12</v>
      </c>
      <c r="AI44" s="36"/>
      <c r="AJ44" s="35"/>
      <c r="AK44" s="35">
        <f t="shared" si="6"/>
        <v>17</v>
      </c>
      <c r="AL44" s="35"/>
      <c r="AM44" s="36"/>
      <c r="AN44" s="36">
        <f t="shared" si="7"/>
        <v>16</v>
      </c>
      <c r="AO44" s="36"/>
      <c r="AP44" s="35"/>
      <c r="AQ44" s="35">
        <f t="shared" si="8"/>
        <v>16</v>
      </c>
      <c r="AR44" s="35"/>
      <c r="AS44" s="36"/>
      <c r="AT44" s="36">
        <f t="shared" si="9"/>
        <v>16</v>
      </c>
      <c r="AU44" s="36"/>
    </row>
    <row r="45" spans="18:47" ht="13.5" customHeight="1">
      <c r="R45" s="35"/>
      <c r="S45" s="35">
        <f t="shared" si="0"/>
        <v>0</v>
      </c>
      <c r="T45" s="35"/>
      <c r="U45" s="36"/>
      <c r="V45" s="36">
        <f t="shared" si="1"/>
        <v>0</v>
      </c>
      <c r="W45" s="36"/>
      <c r="X45" s="35"/>
      <c r="Y45" s="35">
        <f t="shared" si="2"/>
        <v>0</v>
      </c>
      <c r="Z45" s="35"/>
      <c r="AA45" s="36"/>
      <c r="AB45" s="36">
        <f t="shared" si="3"/>
        <v>0</v>
      </c>
      <c r="AC45" s="36"/>
      <c r="AD45" s="35"/>
      <c r="AE45" s="35">
        <f t="shared" si="4"/>
        <v>14</v>
      </c>
      <c r="AF45" s="35"/>
      <c r="AG45" s="36"/>
      <c r="AH45" s="36">
        <f t="shared" si="5"/>
        <v>12</v>
      </c>
      <c r="AI45" s="36"/>
      <c r="AJ45" s="35"/>
      <c r="AK45" s="35">
        <f t="shared" si="6"/>
        <v>17</v>
      </c>
      <c r="AL45" s="35"/>
      <c r="AM45" s="36"/>
      <c r="AN45" s="36">
        <f t="shared" si="7"/>
        <v>16</v>
      </c>
      <c r="AO45" s="36"/>
      <c r="AP45" s="35"/>
      <c r="AQ45" s="35">
        <f t="shared" si="8"/>
        <v>16</v>
      </c>
      <c r="AR45" s="35"/>
      <c r="AS45" s="36"/>
      <c r="AT45" s="36">
        <f t="shared" si="9"/>
        <v>16</v>
      </c>
      <c r="AU45" s="36"/>
    </row>
  </sheetData>
  <mergeCells count="50">
    <mergeCell ref="D23:F23"/>
    <mergeCell ref="G23:J23"/>
    <mergeCell ref="D24:F24"/>
    <mergeCell ref="G24:J24"/>
    <mergeCell ref="D25:F25"/>
    <mergeCell ref="G25:J25"/>
    <mergeCell ref="G13:J13"/>
    <mergeCell ref="D22:F22"/>
    <mergeCell ref="G22:J22"/>
    <mergeCell ref="D12:F12"/>
    <mergeCell ref="D9:F9"/>
    <mergeCell ref="G9:J9"/>
    <mergeCell ref="G12:J12"/>
    <mergeCell ref="D21:F21"/>
    <mergeCell ref="G14:J14"/>
    <mergeCell ref="G16:J16"/>
    <mergeCell ref="G17:J17"/>
    <mergeCell ref="G15:J15"/>
    <mergeCell ref="G18:J18"/>
    <mergeCell ref="G19:J19"/>
    <mergeCell ref="G20:J20"/>
    <mergeCell ref="G21:J21"/>
    <mergeCell ref="D17:F17"/>
    <mergeCell ref="D18:F18"/>
    <mergeCell ref="D19:F19"/>
    <mergeCell ref="D20:F20"/>
    <mergeCell ref="D13:F13"/>
    <mergeCell ref="D14:F14"/>
    <mergeCell ref="D15:F15"/>
    <mergeCell ref="D16:F16"/>
    <mergeCell ref="E5:N5"/>
    <mergeCell ref="D7:F7"/>
    <mergeCell ref="D8:F8"/>
    <mergeCell ref="D10:F10"/>
    <mergeCell ref="D11:F11"/>
    <mergeCell ref="G7:J7"/>
    <mergeCell ref="G8:J8"/>
    <mergeCell ref="G10:J10"/>
    <mergeCell ref="G11:J11"/>
    <mergeCell ref="AL1:AL2"/>
    <mergeCell ref="AR1:AR2"/>
    <mergeCell ref="AO1:AO2"/>
    <mergeCell ref="AU1:AU2"/>
    <mergeCell ref="T1:T2"/>
    <mergeCell ref="W1:W2"/>
    <mergeCell ref="E1:N1"/>
    <mergeCell ref="Z1:Z2"/>
    <mergeCell ref="AC1:AC2"/>
    <mergeCell ref="AF1:AF2"/>
    <mergeCell ref="AI1:AI2"/>
  </mergeCells>
  <phoneticPr fontId="2"/>
  <dataValidations count="1">
    <dataValidation type="list" allowBlank="1" showInputMessage="1" showErrorMessage="1" sqref="B3">
      <formula1>$B$6:$B$15</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J16" sqref="J16"/>
    </sheetView>
  </sheetViews>
  <sheetFormatPr defaultRowHeight="13.5"/>
  <cols>
    <col min="2" max="24" width="5.25" customWidth="1"/>
  </cols>
  <sheetData>
    <row r="1" spans="1:3" s="94" customFormat="1" ht="12.95" customHeight="1" thickBot="1">
      <c r="A1" s="94" t="s">
        <v>452</v>
      </c>
      <c r="C1" s="94" t="s">
        <v>453</v>
      </c>
    </row>
    <row r="2" spans="1:3" s="94" customFormat="1" ht="12.95" customHeight="1">
      <c r="A2" s="175" t="s">
        <v>454</v>
      </c>
      <c r="B2" s="95" t="s">
        <v>455</v>
      </c>
      <c r="C2" s="96" t="s">
        <v>456</v>
      </c>
    </row>
    <row r="3" spans="1:3" s="94" customFormat="1" ht="12.95" customHeight="1">
      <c r="A3" s="176"/>
      <c r="B3" s="97" t="s">
        <v>457</v>
      </c>
      <c r="C3" s="98" t="s">
        <v>458</v>
      </c>
    </row>
    <row r="4" spans="1:3" s="94" customFormat="1" ht="12.95" customHeight="1">
      <c r="A4" s="177" t="s">
        <v>459</v>
      </c>
      <c r="B4" s="99" t="s">
        <v>455</v>
      </c>
      <c r="C4" s="100" t="s">
        <v>456</v>
      </c>
    </row>
    <row r="5" spans="1:3" s="94" customFormat="1" ht="12.95" customHeight="1" thickBot="1">
      <c r="A5" s="176"/>
      <c r="B5" s="99" t="s">
        <v>457</v>
      </c>
      <c r="C5" s="100" t="s">
        <v>460</v>
      </c>
    </row>
    <row r="6" spans="1:3" s="94" customFormat="1" ht="12.95" customHeight="1">
      <c r="A6" s="175" t="s">
        <v>461</v>
      </c>
      <c r="B6" s="95" t="s">
        <v>462</v>
      </c>
      <c r="C6" s="96" t="s">
        <v>463</v>
      </c>
    </row>
    <row r="7" spans="1:3" s="94" customFormat="1" ht="12.95" customHeight="1">
      <c r="A7" s="176"/>
      <c r="B7" s="97" t="s">
        <v>464</v>
      </c>
      <c r="C7" s="98" t="s">
        <v>465</v>
      </c>
    </row>
    <row r="8" spans="1:3" s="94" customFormat="1" ht="12.95" customHeight="1">
      <c r="A8" s="177" t="s">
        <v>466</v>
      </c>
      <c r="B8" s="99" t="s">
        <v>462</v>
      </c>
      <c r="C8" s="100" t="s">
        <v>463</v>
      </c>
    </row>
    <row r="9" spans="1:3" s="94" customFormat="1" ht="12.95" customHeight="1" thickBot="1">
      <c r="A9" s="178"/>
      <c r="B9" s="101" t="s">
        <v>464</v>
      </c>
      <c r="C9" s="102" t="s">
        <v>467</v>
      </c>
    </row>
  </sheetData>
  <mergeCells count="4">
    <mergeCell ref="A2:A3"/>
    <mergeCell ref="A6:A7"/>
    <mergeCell ref="A4:A5"/>
    <mergeCell ref="A8:A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第2戦開催要項30</vt:lpstr>
      <vt:lpstr>申込確認シート</vt:lpstr>
      <vt:lpstr>●初期設定（事務局）</vt:lpstr>
      <vt:lpstr>Sheet1</vt:lpstr>
      <vt:lpstr>第2戦開催要項30!Print_Area</vt:lpstr>
      <vt:lpstr>一般女子全種目名</vt:lpstr>
      <vt:lpstr>一般男子全種目名</vt:lpstr>
      <vt:lpstr>高校女子全種目名</vt:lpstr>
      <vt:lpstr>高校男子全種目名</vt:lpstr>
      <vt:lpstr>小学女子全種目名</vt:lpstr>
      <vt:lpstr>小学男子全種目名</vt:lpstr>
      <vt:lpstr>中学女子全種目名</vt:lpstr>
      <vt:lpstr>中学男子全種目名</vt:lpstr>
      <vt:lpstr>幼児女子全種目名</vt:lpstr>
      <vt:lpstr>幼児男子全種目名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豊原　隆之</dc:creator>
  <cp:lastModifiedBy>北海道</cp:lastModifiedBy>
  <cp:lastPrinted>2018-04-03T06:07:18Z</cp:lastPrinted>
  <dcterms:created xsi:type="dcterms:W3CDTF">2005-05-04T11:35:16Z</dcterms:created>
  <dcterms:modified xsi:type="dcterms:W3CDTF">2018-04-03T06:07:57Z</dcterms:modified>
</cp:coreProperties>
</file>